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300" windowWidth="19440" windowHeight="6735"/>
  </bookViews>
  <sheets>
    <sheet name="Bieu 2 (2)" sheetId="31" r:id="rId1"/>
    <sheet name="Bieu 6" sheetId="5" state="hidden" r:id="rId2"/>
    <sheet name="Bieu 7" sheetId="6" state="hidden" r:id="rId3"/>
    <sheet name="Bieu 8" sheetId="24" state="hidden" r:id="rId4"/>
    <sheet name="Bieu 9" sheetId="8" state="hidden" r:id="rId5"/>
    <sheet name="Bieu 10" sheetId="9" state="hidden" r:id="rId6"/>
    <sheet name="Sheet1" sheetId="25" state="hidden" r:id="rId7"/>
    <sheet name="Bieu 4 (2)" sheetId="26" state="hidden" r:id="rId8"/>
  </sheets>
  <definedNames>
    <definedName name="_xlnm.Print_Area" localSheetId="7">'Bieu 4 (2)'!$A$1:$J$33</definedName>
    <definedName name="_xlnm.Print_Titles" localSheetId="5">'Bieu 10'!$9:$10</definedName>
    <definedName name="_xlnm.Print_Titles" localSheetId="0">'Bieu 2 (2)'!$8:$8</definedName>
    <definedName name="_xlnm.Print_Titles" localSheetId="7">'Bieu 4 (2)'!$8:$9</definedName>
    <definedName name="_xlnm.Print_Titles" localSheetId="1">'Bieu 6'!$9:$10</definedName>
    <definedName name="_xlnm.Print_Titles" localSheetId="2">'Bieu 7'!$9:$9</definedName>
    <definedName name="_xlnm.Print_Titles" localSheetId="3">'Bieu 8'!$7:$8</definedName>
    <definedName name="_xlnm.Print_Titles" localSheetId="4">'Bieu 9'!$8:$9</definedName>
  </definedNames>
  <calcPr calcId="144525"/>
</workbook>
</file>

<file path=xl/calcChain.xml><?xml version="1.0" encoding="utf-8"?>
<calcChain xmlns="http://schemas.openxmlformats.org/spreadsheetml/2006/main">
  <c r="E55" i="31" l="1"/>
  <c r="C55" i="31"/>
  <c r="C50" i="31" l="1"/>
  <c r="C53" i="31"/>
  <c r="C61" i="31"/>
  <c r="C33" i="31" l="1"/>
  <c r="C32" i="31" s="1"/>
  <c r="L11" i="26"/>
  <c r="F27" i="26" l="1"/>
  <c r="D27" i="26"/>
  <c r="E27" i="26" s="1"/>
  <c r="I27" i="26" l="1"/>
  <c r="J27" i="26"/>
  <c r="G27" i="26"/>
  <c r="H27" i="26"/>
  <c r="H16" i="26"/>
  <c r="G16" i="26"/>
  <c r="E16" i="26"/>
  <c r="J16" i="26" s="1"/>
  <c r="I30" i="26"/>
  <c r="H30" i="26"/>
  <c r="G30" i="26"/>
  <c r="E30" i="26"/>
  <c r="J30" i="26" s="1"/>
  <c r="G24" i="26"/>
  <c r="G25" i="26"/>
  <c r="G26" i="26"/>
  <c r="G28" i="26"/>
  <c r="G21" i="26"/>
  <c r="E26" i="26"/>
  <c r="D22" i="26"/>
  <c r="D11" i="26" s="1"/>
  <c r="C22" i="26"/>
  <c r="C11" i="26" s="1"/>
  <c r="E25" i="26"/>
  <c r="J25" i="26" s="1"/>
  <c r="E28" i="26"/>
  <c r="J28" i="26" s="1"/>
  <c r="E24" i="26"/>
  <c r="I24" i="26" s="1"/>
  <c r="H24" i="26"/>
  <c r="H25" i="26"/>
  <c r="H26" i="26"/>
  <c r="H28" i="26"/>
  <c r="F23" i="26"/>
  <c r="G23" i="26" s="1"/>
  <c r="E23" i="26"/>
  <c r="I23" i="26" l="1"/>
  <c r="I16" i="26"/>
  <c r="E22" i="26"/>
  <c r="J26" i="26"/>
  <c r="I26" i="26"/>
  <c r="J23" i="26"/>
  <c r="I25" i="26"/>
  <c r="F22" i="26"/>
  <c r="H23" i="26"/>
  <c r="I28" i="26"/>
  <c r="J24" i="26"/>
  <c r="I22" i="26" l="1"/>
  <c r="G22" i="26"/>
  <c r="F11" i="26"/>
  <c r="J22" i="26"/>
  <c r="H22" i="26"/>
  <c r="H11" i="26" l="1"/>
  <c r="G11" i="26"/>
  <c r="H21" i="26"/>
  <c r="E21" i="26"/>
  <c r="I21" i="26" l="1"/>
  <c r="E11" i="26"/>
  <c r="J21" i="26"/>
  <c r="J11" i="26" l="1"/>
  <c r="I11" i="26"/>
</calcChain>
</file>

<file path=xl/sharedStrings.xml><?xml version="1.0" encoding="utf-8"?>
<sst xmlns="http://schemas.openxmlformats.org/spreadsheetml/2006/main" count="582" uniqueCount="206">
  <si>
    <t xml:space="preserve">  Đơn vị:</t>
  </si>
  <si>
    <t>VÀ PHÂN BỔ CHO CÁC ĐƠN VỊ TRỰC THUỘC năm ...</t>
  </si>
  <si>
    <t xml:space="preserve">Trong đó </t>
  </si>
  <si>
    <t>Đơn vị ...</t>
  </si>
  <si>
    <t>A</t>
  </si>
  <si>
    <t>I</t>
  </si>
  <si>
    <t>II</t>
  </si>
  <si>
    <t>III</t>
  </si>
  <si>
    <t>B</t>
  </si>
  <si>
    <t>Đơn vị A</t>
  </si>
  <si>
    <t>Đơn vị …</t>
  </si>
  <si>
    <t xml:space="preserve"> Chương:</t>
  </si>
  <si>
    <t xml:space="preserve"> Dự toán thu nguồn khác (nếu có)</t>
  </si>
  <si>
    <t>Thu hội phí</t>
  </si>
  <si>
    <t>Thu khác</t>
  </si>
  <si>
    <t xml:space="preserve"> Dự toán chi ngân sách nhà nước</t>
  </si>
  <si>
    <t>Nội dung</t>
  </si>
  <si>
    <t>Tổng số
được giao</t>
  </si>
  <si>
    <t xml:space="preserve">Số 
TT </t>
  </si>
  <si>
    <t xml:space="preserve">  ĐV tính: triệu đồng</t>
  </si>
  <si>
    <t>Tổng số đã
phân bổ</t>
  </si>
  <si>
    <t>Chi thường xuyên</t>
  </si>
  <si>
    <t>Chi sự nghiệp thể dục thể thao</t>
  </si>
  <si>
    <t>Chi sự nghiệp bảo vệ môi trường</t>
  </si>
  <si>
    <t>Chi quản lý hành chính</t>
  </si>
  <si>
    <t>Chi Chương trình mục tiêu</t>
  </si>
  <si>
    <t>Chi Chương trình mục tiêu quốc gia</t>
  </si>
  <si>
    <t>(Chi tiết theo từng Chương trình mục tiêu quốc gia)</t>
  </si>
  <si>
    <t>(Chi tiết theo từng Chương trình mục tiêu)</t>
  </si>
  <si>
    <t>Dự toán được giao</t>
  </si>
  <si>
    <t>Đvt: Triệu đồng</t>
  </si>
  <si>
    <t>Số liệu
 báo cáo
 quyết toán</t>
  </si>
  <si>
    <t xml:space="preserve"> QUYẾT TOÁN THU - CHI NGUỒN NSNN, NGUỒN KHÁC năm ...</t>
  </si>
  <si>
    <t>Quyết toán chi ngân sách nhà nước</t>
  </si>
  <si>
    <t>Trong đó</t>
  </si>
  <si>
    <t>Mua sắm, 
sửa chữa</t>
  </si>
  <si>
    <t>Trích lập các quỹ</t>
  </si>
  <si>
    <t>Số 
TT</t>
  </si>
  <si>
    <t xml:space="preserve">DỰ TOÁN THU- CHI NGÂN SÁCH NHÀ NƯỚC HỖ TRỢ ĐƯỢC GIAO </t>
  </si>
  <si>
    <t>(Dùng cho tổ chức cấp trên)</t>
  </si>
  <si>
    <t>Thu từ đóng góp của tổ chức, cá nhân</t>
  </si>
  <si>
    <t>Chi từ nguồn đóng góp của tổ chức, cá nhân</t>
  </si>
  <si>
    <t>….</t>
  </si>
  <si>
    <t>(Dùng cho đơn vị sử dụng ngân sách nhà nước hỗ trợ)</t>
  </si>
  <si>
    <t>DỰ TOÁN THU- CHI NGÂN SÁCH NHÀ NƯỚC HỖ TRỢ</t>
  </si>
  <si>
    <t>(Kèm theo Quyết định số    /QĐ- … ngày…/…/….của…. )</t>
  </si>
  <si>
    <t>Đv tính: Triệu đồng</t>
  </si>
  <si>
    <t>Số liệu 
báo cáo 
quyết toán</t>
  </si>
  <si>
    <t>Số liệu 
quyết toán
được duyệt</t>
  </si>
  <si>
    <t>Số
 TT</t>
  </si>
  <si>
    <t>Quyết toán thu nguồn khác (nếu có)</t>
  </si>
  <si>
    <t xml:space="preserve"> QUYẾT TOÁN THU - CHI NGUỒN NGÂN SÁCH, NGUỒN KHÁC năm ...</t>
  </si>
  <si>
    <t>( Dùng cho các tổ chức cấp trên được ngân sách nhà nước hỗ trợ)</t>
  </si>
  <si>
    <t xml:space="preserve">  ĐV tính: Triệu đồng</t>
  </si>
  <si>
    <t>Số liệu 
quyết toán
 được duyệt</t>
  </si>
  <si>
    <t>Số liệu
quyết toán
 được duyệt</t>
  </si>
  <si>
    <t>ĐÁNH GIÁ THỰC HIỆN DỰ TOÁN THU- CHI NGÂN SÁCH QUÝ (6 THÁNG/CẢ NĂM)</t>
  </si>
  <si>
    <t>So sánh (%)</t>
  </si>
  <si>
    <t>Dự toán</t>
  </si>
  <si>
    <t>Cùng kỳ 
năm trước</t>
  </si>
  <si>
    <t>(Dùng cho tổ chức cấp trên và đơn vị sử dụng ngân sách nhà nước hỗ trợ)</t>
  </si>
  <si>
    <t>(Dùng cho các tổ chức cấp trên và đơn vị sử dụng ngân sách nhà nước hỗ trợ)</t>
  </si>
  <si>
    <t>(Dùng cho đơn vị sử dụng ngân sách)</t>
  </si>
  <si>
    <t>Dự toán năm</t>
  </si>
  <si>
    <t>Tổng số thu, chi, nộp ngân sách phí, lệ phí</t>
  </si>
  <si>
    <t xml:space="preserve"> Số thu phí, lệ phí</t>
  </si>
  <si>
    <t>1.1</t>
  </si>
  <si>
    <t>Lệ phí</t>
  </si>
  <si>
    <t>1.2</t>
  </si>
  <si>
    <t>Phí</t>
  </si>
  <si>
    <t>Chi từ nguồn thu phí được để lại</t>
  </si>
  <si>
    <t>2.1</t>
  </si>
  <si>
    <t>Chi sự nghiệp………………….</t>
  </si>
  <si>
    <t>a</t>
  </si>
  <si>
    <t xml:space="preserve"> Kinh phí nhiệm vụ thường xuyên</t>
  </si>
  <si>
    <t>b</t>
  </si>
  <si>
    <t>Kinh phí nhiệm vụ không thường xuyên</t>
  </si>
  <si>
    <t>2.2</t>
  </si>
  <si>
    <t xml:space="preserve"> Kinh phí thực hiện chế độ tự chủ </t>
  </si>
  <si>
    <t xml:space="preserve">Kinh phí không thực hiện chế độ tự chủ </t>
  </si>
  <si>
    <t>3.1</t>
  </si>
  <si>
    <t>3.2</t>
  </si>
  <si>
    <t>Dự toán chi ngân sách nhà nước</t>
  </si>
  <si>
    <t>Nghiên cứu khoa học</t>
  </si>
  <si>
    <t>Kinh phí thực hiện nhiệm vụ khoa học công nghệ</t>
  </si>
  <si>
    <t>- Nhiệm vụ khoa học công nghệ cấp quốc gia</t>
  </si>
  <si>
    <t>- Nhiệm vụ khoa học công nghệ cấp Bộ</t>
  </si>
  <si>
    <t>- Nhiệm vụ khoa học công nghệ cấp cơ sở</t>
  </si>
  <si>
    <t xml:space="preserve"> Kinh phí nhiệm vụ thường xuyên theo chức năng</t>
  </si>
  <si>
    <t>2.3</t>
  </si>
  <si>
    <t xml:space="preserve">Kinh phí nhiệm vụ không thường xuyên </t>
  </si>
  <si>
    <t>Chi sự nghiệp giáo dục, đào tạo, dạy nghề</t>
  </si>
  <si>
    <t xml:space="preserve">Chi sự nghiệp y tế, dân số và gia đình </t>
  </si>
  <si>
    <t>4.1</t>
  </si>
  <si>
    <t>4.2</t>
  </si>
  <si>
    <t xml:space="preserve">Chi bảo đảm xã hội  </t>
  </si>
  <si>
    <t>5.1</t>
  </si>
  <si>
    <t>5.2</t>
  </si>
  <si>
    <t xml:space="preserve">Chi sự nghiệp kinh tế </t>
  </si>
  <si>
    <t>6.1</t>
  </si>
  <si>
    <t>6.2</t>
  </si>
  <si>
    <t>7.1</t>
  </si>
  <si>
    <t>7.2</t>
  </si>
  <si>
    <t xml:space="preserve">Chi sự nghiệp văn hóa thông tin  </t>
  </si>
  <si>
    <t>8.1</t>
  </si>
  <si>
    <t>8.2</t>
  </si>
  <si>
    <t>Chi sự nghiệp phát thanh, truyền hình, thông tấn</t>
  </si>
  <si>
    <t>9.1</t>
  </si>
  <si>
    <t>9.2</t>
  </si>
  <si>
    <t>10.1</t>
  </si>
  <si>
    <t>10.2</t>
  </si>
  <si>
    <t>Nhiệm vụ A</t>
  </si>
  <si>
    <t>Nhiệm vụ B</t>
  </si>
  <si>
    <t>Ngày     tháng     năm</t>
  </si>
  <si>
    <t>Thủ trưởng đơn vị</t>
  </si>
  <si>
    <t>Ước thực
hiện quý/6 tháng/năm</t>
  </si>
  <si>
    <t xml:space="preserve">Chi hoạt động kinh tế </t>
  </si>
  <si>
    <t xml:space="preserve"> Biểu số 6 - Ban hành kèm theo Thông tư số 61/2017/TT-BTC ngày 15 tháng 6 năm 2017 của Bộ Tài chính</t>
  </si>
  <si>
    <t xml:space="preserve"> Biểu số 7 - Ban hành kèm theo Thông tư số 61/2017/TT-BTC ngày 15 tháng 6 năm 2017 của Bộ Tài chính</t>
  </si>
  <si>
    <t>Quỹ
 lương</t>
  </si>
  <si>
    <t xml:space="preserve"> Biểu số 9 - Ban hành kèm theo Thông tư số 61/2017/TT-BTC ngày 15 tháng 6 năm 2017 của Bộ Tài chính</t>
  </si>
  <si>
    <t xml:space="preserve"> Biểu số 8 - Ban hành kèm theo Thông tư số 61/2017/TT-BTC ngày 15 tháng 6 năm 2017 của Bộ Tài chính</t>
  </si>
  <si>
    <t xml:space="preserve"> Biểu số 10 - Ban hành kèm theo Thông tư số 61/2017/TT-BTC ngày 15 tháng 6 năm 2017 của Bộ Tài chính</t>
  </si>
  <si>
    <t>(Dùng cho đơn vị dự toán cấp trên và đơn vị dự toán cấp 1)</t>
  </si>
  <si>
    <t>BÁO CÁO 
THUYẾT MINH QUYẾT TOÁN NĂM SO VỚI DỰ TOÁN</t>
  </si>
  <si>
    <t xml:space="preserve">          ĐV tính: đồng</t>
  </si>
  <si>
    <t>Chỉ tiêu</t>
  </si>
  <si>
    <t>Dự toán năm trước chuyển sang</t>
  </si>
  <si>
    <t>Dự toán được giao trong năm</t>
  </si>
  <si>
    <t>Dự toán được sử dụng trong năm</t>
  </si>
  <si>
    <t>Quyết toán năm</t>
  </si>
  <si>
    <t>NĂM 2018</t>
  </si>
  <si>
    <t>So sánh QT/DT được sử dụng</t>
  </si>
  <si>
    <t>So sánh 
QT/DT được giao</t>
  </si>
  <si>
    <t>Tuyệt đối</t>
  </si>
  <si>
    <t>Tương đối (%)</t>
  </si>
  <si>
    <t>Tổng số:</t>
  </si>
  <si>
    <t>Chi quốc phòng</t>
  </si>
  <si>
    <t>Chi an ninh và trật tự an toàn XH</t>
  </si>
  <si>
    <t>Chi Giáo dục - đào tạo và dạy nghề</t>
  </si>
  <si>
    <t>Chi Khoa học và công nghệ</t>
  </si>
  <si>
    <t>Chi Y tế, dân số và gia đình</t>
  </si>
  <si>
    <t>Chi Văn hóa thông tin</t>
  </si>
  <si>
    <t>Chi Phát thanh, truyền hình, thông tấn</t>
  </si>
  <si>
    <t>Chi Thể dục thể thao</t>
  </si>
  <si>
    <t>Chi Bảo vệ môi trường</t>
  </si>
  <si>
    <t>Chi các hoạt động kinh tế</t>
  </si>
  <si>
    <t>Chi hoạt động của các cơ quan quản lý nhà nước, đảng, đoàn thể</t>
  </si>
  <si>
    <t>Chi bảo đảm xã hội</t>
  </si>
  <si>
    <t>Chi khác</t>
  </si>
  <si>
    <t>Chi chương trình mục tiêu quốc gia, chương trình mục tiêu, chương trình, dự án quốc gia</t>
  </si>
  <si>
    <t>(Chi tiết từng chương trình, dự án quốc gia)</t>
  </si>
  <si>
    <t>3=2+1</t>
  </si>
  <si>
    <t>5=4-2</t>
  </si>
  <si>
    <t>6=4/2</t>
  </si>
  <si>
    <t>7=4-3</t>
  </si>
  <si>
    <t>8=4/3</t>
  </si>
  <si>
    <t>Mẫu biểu số 03</t>
  </si>
  <si>
    <t>I-</t>
  </si>
  <si>
    <t>Số liệu tổng hợp</t>
  </si>
  <si>
    <t xml:space="preserve"> -Kinh phí giao quyền tự chủ 
(Nguồn 13)</t>
  </si>
  <si>
    <t xml:space="preserve"> -Kinh phí giao quyền tự chủ (nguồn 14-cải cách tiền lương)</t>
  </si>
  <si>
    <t xml:space="preserve"> -Kinh phí không giao quyền tự chủ (12-BV&amp;PTR)</t>
  </si>
  <si>
    <t xml:space="preserve"> -Kinh phí  không giao quyền tự chủ (nguồn 14-cải cách tiền lương)</t>
  </si>
  <si>
    <t>II-</t>
  </si>
  <si>
    <t>Thuyết minh</t>
  </si>
  <si>
    <t>1.</t>
  </si>
  <si>
    <t>Nguyên nhân của các biến động quyết toán tăng, giảm so với dự toán được giao (khách quan, chủ quan, chính sách thay đổi, công việc phát sinh đột xuất....)</t>
  </si>
  <si>
    <t>Đánh giá kết quả, hiệu quả chi ngân sách gắn với kết quả thực hiện nhiệm vụ của đơn vị, lĩnh vực, chương trình, mục tiêu được giao phụ trách.</t>
  </si>
  <si>
    <t xml:space="preserve"> -Kinh phí không giao quyền tự chủ (12-Chi thường xuyên)</t>
  </si>
  <si>
    <t xml:space="preserve"> -Kinh phí không giao quyền tự chủ (15-BV&amp;PTR)</t>
  </si>
  <si>
    <t xml:space="preserve"> - Chi sự nghiệp môi trừờng: Công tác tuyền truyền giáo dục bảo vệ môi trường có chuyển biến rõ nét với nhiều hình thức, phương pháp tuyên truyền hiệu quả. Tuy nhiên số huỷ dự toán còn cao (785.115.000 đồng) do không thực hiện được  các dự án như: Giám sát tác động kinh tế, xã hội đối với các hoạt động bảo tồn tại VQG Lò Gò- Xa Mát , Dự án Xây dựng hồ sơ đề cử khu dất ngập nước có tầm quan trọng quốc tế ( Khu Ramsar)Vườn quốc gia Lò Gò – Xa Mát, tỉnh Tây Ninh do Uỷ ban Nhân Dân tỉnh phê duyệt chủ trương thực hiện vào cuối năm nên đơn vị không kịp thực hiện trong năm 2018; Dự án Điều tra, thu thập và lập danh mục sơ đồ phân bố, chỉ dẫn địa lý của nguồn gen và tri thức truyền thống về nguồn gen không được phê duyệt thực hiện dự án.</t>
  </si>
  <si>
    <t xml:space="preserve"> - Thực hiện đúng các chính sách, chế độ về tiền lương, BHXH, BHYT, BHTN và KPCĐ cho CBCCVC và người lao động. Tuyển dụng, quản lý và sử dụng lao động hợp lý. Chấp hành đầy đủ các quy định về quản lý, sử dụng nguồn tài chính được giao.</t>
  </si>
  <si>
    <t xml:space="preserve"> Năm 2018 đơn vị đã thực hiện hoàn thành kế hoạch được giao như sau:</t>
  </si>
  <si>
    <t>2.</t>
  </si>
  <si>
    <t xml:space="preserve"> - Cắt giảm Hợp đồng lao động chuyên môn</t>
  </si>
  <si>
    <t xml:space="preserve"> - Khối lượng thanh toán chương trình Bảo vệ &amp; Phát triển rừng theo nghiệm thu thực tế</t>
  </si>
  <si>
    <t>Nhìn chung, năm 2018, Ban quản lý Vườn quốc gia Lò Gò – Xa Mát hoàn thành cơ bản nhiệm vụ được Ủy ban nhân dân tỉnh Tây Ninh giao.
Công tác thanh quyết toán kịp thời và đúng theo tiến độ, quy định nhà nước.</t>
  </si>
  <si>
    <t>NGƯỜI LẬP BIỂU</t>
  </si>
  <si>
    <t>THỦ TRƯỞNG ĐƠN VỊ</t>
  </si>
  <si>
    <t>Tây Ninh, Ngày       tháng 04 năm 2019</t>
  </si>
  <si>
    <t xml:space="preserve"> Mã chương: 599</t>
  </si>
  <si>
    <t>Đơn vị báo cáo: BQL VƯỜN QUỐC GIA LÒ GÒ- XA MÁT</t>
  </si>
  <si>
    <t>PHỤ TRÁCH KẾ TOÁN</t>
  </si>
  <si>
    <t xml:space="preserve"> - Công tác nghiên cứu khoa học và công nghệ : Hoàn thành  đề tài " Điều tra hiện trạng phân bố và đề xuất các giải pháp bảo tồn các loài cây ăn côn trùng  ở Vườn quốc gia Lò Gò- Xa Mát , tỉnh Tây Ninh" .</t>
  </si>
  <si>
    <r>
      <t xml:space="preserve"> - Công tác bảo vệ phát triển rừng, bảo tồn đa dạng sinh học được thực hiện tốt, diện tích rừng được bảo vệ và phát triển tốt, ít bị tác động, không xảy ra tình trạng phá rừng làm rẫy. Kết quả nghiệm thu các hạng mục lâm sinh đều đạt và vượt kế hoạch. Công tác đầu tư phát triển du lịch sinh thái tiếp tục được quan tâm triển khai thực hiện</t>
    </r>
    <r>
      <rPr>
        <sz val="14"/>
        <color rgb="FFFF0000"/>
        <rFont val="Times New Roman"/>
        <family val="1"/>
      </rPr>
      <t>.</t>
    </r>
  </si>
  <si>
    <t xml:space="preserve"> - Quy định về giải ngân vốn sự nghiệp môi trường thay đổi và thủ tục thẩm định, phê duyệt dự án còn nhiều vướng mắc, phức tạp.</t>
  </si>
  <si>
    <r>
      <t>Tuy nhiên, bên cạnh những mặc làm được trong năm 2018, Ban quản lý Vườn quốc gia Lò Gò – Xa Mát còn những mặt tồn tại hạn chế như sau:
 chế như sau: Số tiền đề nghị hủy dự toán còn cao (</t>
    </r>
    <r>
      <rPr>
        <b/>
        <sz val="14"/>
        <color theme="1"/>
        <rFont val="Times New Roman"/>
        <family val="1"/>
      </rPr>
      <t>929.382.412</t>
    </r>
    <r>
      <rPr>
        <sz val="14"/>
        <color theme="1"/>
        <rFont val="Times New Roman"/>
        <family val="1"/>
      </rPr>
      <t xml:space="preserve">đ), nguyên nhân do: </t>
    </r>
  </si>
  <si>
    <t>Lệ phí…</t>
  </si>
  <si>
    <t>Phí …</t>
  </si>
  <si>
    <t xml:space="preserve"> Số phí, lệ phí nộp ngân sách nhà nước</t>
  </si>
  <si>
    <t>Nguồn ngân sách trong nước</t>
  </si>
  <si>
    <t>Chi sự nghiệp khoa học và công nghệ</t>
  </si>
  <si>
    <t>Chi sự nghiệp giáo dục, đào tạo và dạy nghề</t>
  </si>
  <si>
    <t>Nguồn vốn viện trợ</t>
  </si>
  <si>
    <t>Dự án A</t>
  </si>
  <si>
    <t>Dự án B</t>
  </si>
  <si>
    <t>Nguồn vay nợ nước ngoài</t>
  </si>
  <si>
    <t>DỰ TOÁN THU, CHI NGÂN SÁCH NHÀ NƯỚC</t>
  </si>
  <si>
    <t>Biểu số 2 - Ban hành kèm theo Thông tư số 90/TT-BTC ngày 28  tháng 9 năm 2018 của Bộ Tài chính</t>
  </si>
  <si>
    <t xml:space="preserve"> -Kinh phí không giao quyền tự chủ (12- HĐ BVRCT)</t>
  </si>
  <si>
    <t xml:space="preserve"> -Kinh phí không giao quyền tự chủ (12- KHOÁN  BVR)</t>
  </si>
  <si>
    <t xml:space="preserve"> -Kinh phí không giao quyền tự chủ (12- PCCR MK)</t>
  </si>
  <si>
    <t xml:space="preserve">  Đơn vị: Ban quản lý Vườn quốc gia Lò Gò- Xa Mát </t>
  </si>
  <si>
    <t xml:space="preserve"> Chương: 599</t>
  </si>
  <si>
    <t>(Kèm theo Quyết định số       /QĐ-VQG ngày      /12/2022 của Vườn quốc gia Lò Gò- Xa Mát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</si>
</sst>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55" x14ac:knownFonts="1">
    <font>
      <sz val="11"/>
      <color theme="1"/>
      <name val="Calibri"/>
      <family val="2"/>
      <charset val="163"/>
      <scheme val="minor"/>
    </font>
    <font>
      <sz val="11"/>
      <color theme="1"/>
      <name val="Cambria"/>
      <family val="1"/>
      <charset val="163"/>
      <scheme val="major"/>
    </font>
    <font>
      <sz val="12"/>
      <color theme="1"/>
      <name val="Cambria"/>
      <family val="1"/>
      <charset val="163"/>
      <scheme val="major"/>
    </font>
    <font>
      <sz val="14"/>
      <color theme="1"/>
      <name val="Cambria"/>
      <family val="1"/>
      <charset val="163"/>
      <scheme val="major"/>
    </font>
    <font>
      <sz val="12"/>
      <color theme="1"/>
      <name val="Arial"/>
      <family val="2"/>
      <charset val="163"/>
    </font>
    <font>
      <b/>
      <sz val="12"/>
      <color theme="1"/>
      <name val="Times New Roman"/>
      <family val="1"/>
      <charset val="163"/>
    </font>
    <font>
      <sz val="12"/>
      <color theme="1"/>
      <name val="Times New Roman"/>
      <family val="1"/>
      <charset val="163"/>
    </font>
    <font>
      <i/>
      <sz val="12"/>
      <color theme="1"/>
      <name val="Times New Roman"/>
      <family val="1"/>
      <charset val="163"/>
    </font>
    <font>
      <sz val="12"/>
      <color theme="1"/>
      <name val=".VnTime"/>
      <family val="2"/>
    </font>
    <font>
      <i/>
      <sz val="12"/>
      <color theme="1"/>
      <name val=".VnTime"/>
      <family val="2"/>
    </font>
    <font>
      <b/>
      <sz val="12"/>
      <color theme="1"/>
      <name val="Cambria"/>
      <family val="1"/>
      <charset val="163"/>
      <scheme val="major"/>
    </font>
    <font>
      <i/>
      <sz val="12"/>
      <color theme="1"/>
      <name val="Cambria"/>
      <family val="1"/>
      <charset val="163"/>
      <scheme val="major"/>
    </font>
    <font>
      <b/>
      <sz val="11"/>
      <color theme="1"/>
      <name val="Cambria"/>
      <family val="1"/>
      <charset val="163"/>
      <scheme val="major"/>
    </font>
    <font>
      <sz val="10"/>
      <name val="Arial"/>
      <family val="2"/>
    </font>
    <font>
      <sz val="12"/>
      <name val="Times New Roman"/>
      <family val="1"/>
      <charset val="163"/>
    </font>
    <font>
      <i/>
      <sz val="12"/>
      <name val="Times New Roman"/>
      <family val="1"/>
      <charset val="163"/>
    </font>
    <font>
      <i/>
      <sz val="13"/>
      <color theme="1"/>
      <name val="Cambria"/>
      <family val="1"/>
      <charset val="163"/>
      <scheme val="major"/>
    </font>
    <font>
      <b/>
      <sz val="13"/>
      <color theme="1"/>
      <name val="Cambria"/>
      <family val="1"/>
      <charset val="163"/>
      <scheme val="major"/>
    </font>
    <font>
      <i/>
      <sz val="11"/>
      <color theme="1"/>
      <name val="Cambria"/>
      <family val="1"/>
      <charset val="163"/>
      <scheme val="major"/>
    </font>
    <font>
      <sz val="12"/>
      <color rgb="FFFF0000"/>
      <name val="Times New Roman"/>
      <family val="1"/>
      <charset val="163"/>
    </font>
    <font>
      <sz val="11"/>
      <color theme="1"/>
      <name val="Calibri"/>
      <family val="2"/>
      <charset val="163"/>
      <scheme val="minor"/>
    </font>
    <font>
      <sz val="11"/>
      <color theme="1"/>
      <name val="Times New Roman"/>
      <family val="1"/>
    </font>
    <font>
      <i/>
      <sz val="10"/>
      <name val="Times New Roman"/>
      <family val="1"/>
    </font>
    <font>
      <i/>
      <sz val="10"/>
      <color rgb="FF049215"/>
      <name val="Times New Roman"/>
      <family val="1"/>
    </font>
    <font>
      <sz val="12"/>
      <color theme="1"/>
      <name val="Times New Roman"/>
      <family val="1"/>
    </font>
    <font>
      <i/>
      <sz val="12"/>
      <color theme="1"/>
      <name val="Times New Roman"/>
      <family val="1"/>
    </font>
    <font>
      <b/>
      <sz val="11"/>
      <color theme="1"/>
      <name val="Times New Roman"/>
      <family val="1"/>
    </font>
    <font>
      <sz val="14"/>
      <color theme="1"/>
      <name val="Times New Roman"/>
      <family val="1"/>
    </font>
    <font>
      <b/>
      <sz val="14"/>
      <color theme="1"/>
      <name val="Times New Roman"/>
      <family val="1"/>
    </font>
    <font>
      <i/>
      <sz val="10"/>
      <color theme="1"/>
      <name val="Times New Roman"/>
      <family val="1"/>
    </font>
    <font>
      <b/>
      <sz val="10"/>
      <color theme="1"/>
      <name val="Times New Roman"/>
      <family val="1"/>
    </font>
    <font>
      <sz val="10"/>
      <color theme="1"/>
      <name val="Times New Roman"/>
      <family val="1"/>
    </font>
    <font>
      <b/>
      <sz val="9"/>
      <color theme="1"/>
      <name val="Times New Roman"/>
      <family val="1"/>
    </font>
    <font>
      <sz val="14"/>
      <color rgb="FF000000"/>
      <name val="Times New Roman"/>
      <family val="1"/>
    </font>
    <font>
      <b/>
      <sz val="14"/>
      <color rgb="FF000000"/>
      <name val="Times New Roman"/>
      <family val="1"/>
    </font>
    <font>
      <sz val="14"/>
      <color rgb="FFFF0000"/>
      <name val="Times New Roman"/>
      <family val="1"/>
    </font>
    <font>
      <i/>
      <sz val="14"/>
      <color theme="1"/>
      <name val="Times New Roman"/>
      <family val="1"/>
    </font>
    <font>
      <b/>
      <i/>
      <sz val="14"/>
      <color theme="1"/>
      <name val="Times New Roman"/>
      <family val="1"/>
    </font>
    <font>
      <b/>
      <sz val="16"/>
      <color theme="1"/>
      <name val="Times New Roman"/>
      <family val="1"/>
    </font>
    <font>
      <sz val="11"/>
      <color rgb="FFFF0000"/>
      <name val="Cambria"/>
      <family val="1"/>
      <charset val="163"/>
      <scheme val="major"/>
    </font>
    <font>
      <sz val="11"/>
      <color rgb="FFFF0000"/>
      <name val="Times New Roman"/>
      <family val="1"/>
    </font>
    <font>
      <sz val="12"/>
      <name val="Times New Roman"/>
      <family val="1"/>
    </font>
    <font>
      <sz val="11"/>
      <name val="Times New Roman"/>
      <family val="1"/>
    </font>
    <font>
      <i/>
      <sz val="11"/>
      <name val="Times New Roman"/>
      <family val="1"/>
    </font>
    <font>
      <i/>
      <sz val="12"/>
      <name val="Times New Roman"/>
      <family val="1"/>
    </font>
    <font>
      <sz val="11"/>
      <color indexed="9"/>
      <name val="Arial"/>
      <family val="2"/>
    </font>
    <font>
      <b/>
      <i/>
      <sz val="12"/>
      <name val="Times New Roman"/>
      <family val="1"/>
    </font>
    <font>
      <b/>
      <sz val="11"/>
      <name val="Arial"/>
      <family val="2"/>
    </font>
    <font>
      <b/>
      <sz val="12"/>
      <name val="Times New Roman"/>
      <family val="1"/>
    </font>
    <font>
      <sz val="11"/>
      <color indexed="9"/>
      <name val="Arial"/>
      <family val="2"/>
    </font>
    <font>
      <sz val="11"/>
      <name val="Arial"/>
      <family val="2"/>
    </font>
    <font>
      <sz val="14"/>
      <name val="Times New Roman"/>
      <family val="1"/>
    </font>
    <font>
      <b/>
      <sz val="11"/>
      <name val="Times New Roman"/>
      <family val="1"/>
    </font>
    <font>
      <b/>
      <sz val="12"/>
      <color rgb="FFFF0000"/>
      <name val="Times New Roman"/>
      <family val="1"/>
    </font>
    <font>
      <sz val="11"/>
      <color rgb="FFFF0000"/>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6">
    <xf numFmtId="0" fontId="0" fillId="0" borderId="0"/>
    <xf numFmtId="0" fontId="13" fillId="0" borderId="0"/>
    <xf numFmtId="43" fontId="20" fillId="0" borderId="0" applyFont="0" applyFill="0" applyBorder="0" applyAlignment="0" applyProtection="0"/>
    <xf numFmtId="9" fontId="20" fillId="0" borderId="0" applyFont="0" applyFill="0" applyBorder="0" applyAlignment="0" applyProtection="0"/>
    <xf numFmtId="0" fontId="45" fillId="0" borderId="0" applyFill="0" applyProtection="0"/>
    <xf numFmtId="0" fontId="49" fillId="0" borderId="0" applyFill="0" applyProtection="0"/>
  </cellStyleXfs>
  <cellXfs count="233">
    <xf numFmtId="0" fontId="0" fillId="0" borderId="0" xfId="0"/>
    <xf numFmtId="0" fontId="1" fillId="0" borderId="0" xfId="0" applyFont="1"/>
    <xf numFmtId="0" fontId="3" fillId="0" borderId="0" xfId="0" applyFont="1"/>
    <xf numFmtId="0" fontId="4" fillId="0" borderId="0" xfId="0" applyFont="1"/>
    <xf numFmtId="0" fontId="5" fillId="0" borderId="0" xfId="0" applyFont="1"/>
    <xf numFmtId="0" fontId="6" fillId="0" borderId="0" xfId="0" applyFont="1"/>
    <xf numFmtId="0" fontId="6" fillId="0" borderId="0" xfId="0" applyFont="1" applyAlignment="1">
      <alignment horizontal="center"/>
    </xf>
    <xf numFmtId="0" fontId="8" fillId="0" borderId="0" xfId="0" applyFont="1"/>
    <xf numFmtId="0" fontId="4" fillId="0" borderId="0" xfId="0" applyFont="1"/>
    <xf numFmtId="0" fontId="5" fillId="0" borderId="0" xfId="0" applyFont="1"/>
    <xf numFmtId="0" fontId="6" fillId="0" borderId="0" xfId="0" applyFont="1" applyAlignment="1">
      <alignment horizontal="center"/>
    </xf>
    <xf numFmtId="0" fontId="10" fillId="0" borderId="0" xfId="0" applyFont="1" applyAlignment="1"/>
    <xf numFmtId="0" fontId="5" fillId="0" borderId="1" xfId="0" applyFont="1" applyBorder="1" applyAlignment="1">
      <alignment horizontal="center"/>
    </xf>
    <xf numFmtId="0" fontId="7" fillId="0" borderId="1" xfId="0" applyFont="1" applyBorder="1" applyAlignment="1">
      <alignment horizontal="center"/>
    </xf>
    <xf numFmtId="0" fontId="6" fillId="0" borderId="1" xfId="0" applyFont="1" applyBorder="1"/>
    <xf numFmtId="0" fontId="6" fillId="0" borderId="1" xfId="0" applyFont="1" applyBorder="1" applyAlignment="1">
      <alignment horizontal="center"/>
    </xf>
    <xf numFmtId="0" fontId="6" fillId="0" borderId="1" xfId="0" applyFont="1" applyBorder="1" applyAlignment="1">
      <alignment horizontal="justify" vertical="top" wrapText="1"/>
    </xf>
    <xf numFmtId="0" fontId="7" fillId="0" borderId="1" xfId="0" applyFont="1" applyBorder="1" applyAlignment="1">
      <alignment horizontal="center" vertical="top" wrapText="1"/>
    </xf>
    <xf numFmtId="0" fontId="6" fillId="0" borderId="1" xfId="0" applyFont="1" applyBorder="1" applyAlignment="1">
      <alignment vertical="top" wrapText="1"/>
    </xf>
    <xf numFmtId="0" fontId="7" fillId="0" borderId="1" xfId="0" applyFont="1" applyBorder="1"/>
    <xf numFmtId="0" fontId="6" fillId="0" borderId="1" xfId="0" applyFont="1" applyBorder="1" applyAlignment="1">
      <alignment horizontal="center" vertical="top" wrapText="1"/>
    </xf>
    <xf numFmtId="0" fontId="5" fillId="0" borderId="2" xfId="0" applyFont="1" applyBorder="1" applyAlignment="1">
      <alignment horizontal="center" wrapText="1"/>
    </xf>
    <xf numFmtId="0" fontId="10" fillId="0" borderId="0" xfId="0" applyFont="1"/>
    <xf numFmtId="0" fontId="2" fillId="0" borderId="0" xfId="0" applyFont="1"/>
    <xf numFmtId="0" fontId="9" fillId="0" borderId="0" xfId="0" applyFont="1" applyAlignment="1"/>
    <xf numFmtId="0" fontId="9" fillId="0" borderId="0" xfId="0" applyFont="1" applyBorder="1" applyAlignment="1">
      <alignment horizontal="center"/>
    </xf>
    <xf numFmtId="0" fontId="6" fillId="0" borderId="1" xfId="0" applyFont="1" applyBorder="1" applyAlignment="1"/>
    <xf numFmtId="0" fontId="9" fillId="0" borderId="1" xfId="0" applyFont="1" applyBorder="1" applyAlignment="1"/>
    <xf numFmtId="0" fontId="11" fillId="0" borderId="1" xfId="0" applyFont="1" applyBorder="1" applyAlignment="1"/>
    <xf numFmtId="0" fontId="3" fillId="0" borderId="1" xfId="0" applyFont="1" applyBorder="1"/>
    <xf numFmtId="0" fontId="12" fillId="0" borderId="0" xfId="0" applyFont="1"/>
    <xf numFmtId="0" fontId="2" fillId="0" borderId="1" xfId="0" applyFont="1" applyBorder="1"/>
    <xf numFmtId="0" fontId="7" fillId="0" borderId="1" xfId="0" applyFont="1" applyBorder="1" applyAlignment="1">
      <alignment vertical="top" wrapText="1"/>
    </xf>
    <xf numFmtId="0" fontId="7" fillId="0" borderId="0" xfId="0" applyFont="1" applyAlignment="1"/>
    <xf numFmtId="0" fontId="6" fillId="0" borderId="1" xfId="0" applyFont="1" applyBorder="1" applyAlignment="1">
      <alignment horizontal="center" vertical="center"/>
    </xf>
    <xf numFmtId="0" fontId="6" fillId="0" borderId="1" xfId="0" applyFont="1" applyBorder="1" applyAlignment="1">
      <alignment horizontal="center" wrapText="1"/>
    </xf>
    <xf numFmtId="0" fontId="5" fillId="0" borderId="2" xfId="0" applyFont="1" applyBorder="1" applyAlignment="1">
      <alignment horizontal="center" vertical="center"/>
    </xf>
    <xf numFmtId="0" fontId="5" fillId="0" borderId="1" xfId="0" applyFont="1" applyBorder="1" applyAlignment="1">
      <alignment horizontal="center" vertical="center" wrapText="1"/>
    </xf>
    <xf numFmtId="0" fontId="5" fillId="0" borderId="0" xfId="0" applyFont="1"/>
    <xf numFmtId="0" fontId="5" fillId="0" borderId="1" xfId="0" applyFont="1" applyBorder="1" applyAlignment="1">
      <alignment horizontal="center" wrapText="1"/>
    </xf>
    <xf numFmtId="0" fontId="5" fillId="0" borderId="1" xfId="0" applyFont="1" applyBorder="1" applyAlignment="1">
      <alignment horizontal="center" vertical="center"/>
    </xf>
    <xf numFmtId="0" fontId="6" fillId="0" borderId="1" xfId="0" applyFont="1" applyBorder="1" applyAlignment="1">
      <alignment wrapText="1"/>
    </xf>
    <xf numFmtId="0" fontId="14" fillId="0" borderId="1" xfId="0" applyFont="1" applyBorder="1" applyAlignment="1">
      <alignment horizontal="center"/>
    </xf>
    <xf numFmtId="0" fontId="15" fillId="0" borderId="1" xfId="0" applyFont="1" applyBorder="1" applyAlignment="1">
      <alignment horizontal="center"/>
    </xf>
    <xf numFmtId="0" fontId="7" fillId="0" borderId="1" xfId="0" applyFont="1" applyBorder="1" applyAlignment="1">
      <alignment wrapText="1"/>
    </xf>
    <xf numFmtId="0" fontId="10" fillId="0" borderId="0" xfId="0" applyFont="1"/>
    <xf numFmtId="0" fontId="5" fillId="0" borderId="1" xfId="0" applyFont="1" applyBorder="1" applyAlignment="1">
      <alignment horizontal="center" vertical="center" wrapText="1"/>
    </xf>
    <xf numFmtId="0" fontId="18" fillId="0" borderId="0" xfId="0" applyFont="1" applyAlignment="1">
      <alignment wrapText="1"/>
    </xf>
    <xf numFmtId="0" fontId="0" fillId="0" borderId="1" xfId="0" applyFont="1" applyBorder="1"/>
    <xf numFmtId="0" fontId="6" fillId="0" borderId="1" xfId="0" applyFont="1" applyBorder="1" applyAlignment="1">
      <alignment horizontal="right"/>
    </xf>
    <xf numFmtId="0" fontId="14" fillId="0" borderId="1" xfId="0" applyFont="1" applyBorder="1" applyAlignment="1">
      <alignment horizontal="right"/>
    </xf>
    <xf numFmtId="0" fontId="6" fillId="0" borderId="1" xfId="0" applyFont="1" applyBorder="1" applyAlignment="1">
      <alignment horizontal="left"/>
    </xf>
    <xf numFmtId="0" fontId="2" fillId="0" borderId="1" xfId="0" applyFont="1" applyBorder="1" applyAlignment="1"/>
    <xf numFmtId="0" fontId="8" fillId="0" borderId="1" xfId="0" applyFont="1" applyBorder="1" applyAlignment="1"/>
    <xf numFmtId="0" fontId="6" fillId="0" borderId="1" xfId="0" applyFont="1" applyBorder="1" applyAlignment="1">
      <alignment horizontal="justify" wrapText="1"/>
    </xf>
    <xf numFmtId="0" fontId="6" fillId="0" borderId="1" xfId="0" applyFont="1" applyBorder="1" applyAlignment="1">
      <alignment horizontal="right" vertical="top" wrapText="1"/>
    </xf>
    <xf numFmtId="0" fontId="24" fillId="0" borderId="0" xfId="0" applyFont="1"/>
    <xf numFmtId="0" fontId="21" fillId="0" borderId="0" xfId="0" applyFont="1"/>
    <xf numFmtId="0" fontId="25" fillId="0" borderId="0" xfId="0" applyFont="1" applyAlignment="1"/>
    <xf numFmtId="0" fontId="28" fillId="0" borderId="0" xfId="0" applyFont="1"/>
    <xf numFmtId="0" fontId="27" fillId="0" borderId="0" xfId="0" applyFont="1"/>
    <xf numFmtId="164" fontId="21" fillId="0" borderId="0" xfId="2" applyNumberFormat="1" applyFont="1"/>
    <xf numFmtId="0" fontId="24" fillId="0" borderId="1" xfId="0" applyFont="1" applyBorder="1" applyAlignment="1">
      <alignment horizontal="center" vertical="center"/>
    </xf>
    <xf numFmtId="0" fontId="24" fillId="0" borderId="0" xfId="0" applyFont="1" applyAlignment="1">
      <alignment vertical="center"/>
    </xf>
    <xf numFmtId="0" fontId="27" fillId="0" borderId="0" xfId="0" applyFont="1" applyAlignment="1">
      <alignment vertical="center"/>
    </xf>
    <xf numFmtId="0" fontId="29" fillId="0" borderId="1" xfId="0" applyFont="1" applyBorder="1" applyAlignment="1">
      <alignment horizontal="center" vertical="center"/>
    </xf>
    <xf numFmtId="0" fontId="21" fillId="0" borderId="0" xfId="0" applyFont="1" applyAlignment="1">
      <alignment vertical="center"/>
    </xf>
    <xf numFmtId="0" fontId="30" fillId="0" borderId="1" xfId="0" applyFont="1" applyBorder="1" applyAlignment="1">
      <alignment horizontal="center" vertical="center"/>
    </xf>
    <xf numFmtId="0" fontId="31" fillId="0" borderId="1" xfId="0" applyFont="1" applyBorder="1" applyAlignment="1">
      <alignment horizontal="center" vertical="center"/>
    </xf>
    <xf numFmtId="0" fontId="31" fillId="0" borderId="1" xfId="0" applyFont="1" applyBorder="1" applyAlignment="1">
      <alignment vertical="center" wrapText="1"/>
    </xf>
    <xf numFmtId="164" fontId="31" fillId="0" borderId="1" xfId="2" applyNumberFormat="1" applyFont="1" applyBorder="1" applyAlignment="1">
      <alignment horizontal="justify" vertical="center" wrapText="1"/>
    </xf>
    <xf numFmtId="164" fontId="31" fillId="0" borderId="1" xfId="2" applyNumberFormat="1" applyFont="1" applyBorder="1" applyAlignment="1">
      <alignment vertical="center"/>
    </xf>
    <xf numFmtId="0" fontId="31" fillId="0" borderId="1" xfId="0" applyFont="1" applyBorder="1" applyAlignment="1">
      <alignment vertical="center"/>
    </xf>
    <xf numFmtId="0" fontId="31" fillId="0" borderId="0" xfId="0" applyFont="1" applyAlignment="1">
      <alignment vertical="center"/>
    </xf>
    <xf numFmtId="0" fontId="22" fillId="0" borderId="1" xfId="0" applyFont="1" applyFill="1" applyBorder="1" applyAlignment="1">
      <alignment vertical="center" wrapText="1"/>
    </xf>
    <xf numFmtId="164" fontId="29" fillId="0" borderId="1" xfId="2" applyNumberFormat="1" applyFont="1" applyBorder="1" applyAlignment="1">
      <alignment vertical="center" wrapText="1"/>
    </xf>
    <xf numFmtId="164" fontId="29" fillId="0" borderId="1" xfId="2" applyNumberFormat="1" applyFont="1" applyBorder="1" applyAlignment="1">
      <alignment vertical="center"/>
    </xf>
    <xf numFmtId="164" fontId="29" fillId="0" borderId="1" xfId="0" applyNumberFormat="1" applyFont="1" applyBorder="1" applyAlignment="1">
      <alignment vertical="center"/>
    </xf>
    <xf numFmtId="165" fontId="29" fillId="0" borderId="1" xfId="3" applyNumberFormat="1" applyFont="1" applyBorder="1" applyAlignment="1">
      <alignment vertical="center"/>
    </xf>
    <xf numFmtId="0" fontId="29" fillId="0" borderId="0" xfId="0" applyFont="1" applyAlignment="1">
      <alignment vertical="center"/>
    </xf>
    <xf numFmtId="164" fontId="26" fillId="0" borderId="0" xfId="2" applyNumberFormat="1" applyFont="1"/>
    <xf numFmtId="0" fontId="26" fillId="0" borderId="0" xfId="0" applyFont="1" applyAlignment="1"/>
    <xf numFmtId="0" fontId="32" fillId="0" borderId="1" xfId="0" applyFont="1" applyBorder="1" applyAlignment="1">
      <alignment horizontal="center" vertical="center"/>
    </xf>
    <xf numFmtId="164" fontId="29" fillId="0" borderId="1" xfId="0" applyNumberFormat="1" applyFont="1" applyBorder="1" applyAlignment="1">
      <alignment horizontal="right" vertical="center"/>
    </xf>
    <xf numFmtId="165" fontId="29" fillId="0" borderId="1" xfId="3" applyNumberFormat="1" applyFont="1" applyBorder="1" applyAlignment="1">
      <alignment horizontal="right" vertical="center"/>
    </xf>
    <xf numFmtId="0" fontId="28" fillId="0" borderId="0" xfId="0" applyFont="1" applyBorder="1" applyAlignment="1">
      <alignment vertical="center"/>
    </xf>
    <xf numFmtId="0" fontId="28" fillId="0" borderId="0" xfId="0" applyFont="1" applyFill="1" applyBorder="1" applyAlignment="1">
      <alignment wrapText="1"/>
    </xf>
    <xf numFmtId="164" fontId="28" fillId="0" borderId="0" xfId="2" applyNumberFormat="1" applyFont="1" applyBorder="1"/>
    <xf numFmtId="0" fontId="28" fillId="0" borderId="0" xfId="0" applyFont="1" applyBorder="1"/>
    <xf numFmtId="0" fontId="28" fillId="0" borderId="0"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0" xfId="0" applyFont="1" applyBorder="1"/>
    <xf numFmtId="0" fontId="28" fillId="0" borderId="0" xfId="0" applyFont="1" applyAlignment="1">
      <alignment vertical="center"/>
    </xf>
    <xf numFmtId="0" fontId="27" fillId="0" borderId="0" xfId="0" applyFont="1" applyAlignment="1">
      <alignment horizontal="center" vertical="top"/>
    </xf>
    <xf numFmtId="164" fontId="27" fillId="0" borderId="0" xfId="2" applyNumberFormat="1" applyFont="1"/>
    <xf numFmtId="164" fontId="28" fillId="0" borderId="0" xfId="2" applyNumberFormat="1" applyFont="1"/>
    <xf numFmtId="164" fontId="37" fillId="0" borderId="0" xfId="2" applyNumberFormat="1" applyFont="1" applyBorder="1" applyAlignment="1">
      <alignment horizontal="right"/>
    </xf>
    <xf numFmtId="0" fontId="37" fillId="0" borderId="0" xfId="0" applyFont="1" applyBorder="1" applyAlignment="1">
      <alignment horizontal="right"/>
    </xf>
    <xf numFmtId="0" fontId="37" fillId="0" borderId="0" xfId="0" applyFont="1" applyBorder="1" applyAlignment="1"/>
    <xf numFmtId="0" fontId="30" fillId="0" borderId="2" xfId="0" applyFont="1" applyBorder="1" applyAlignment="1">
      <alignment horizontal="center" vertical="center"/>
    </xf>
    <xf numFmtId="0" fontId="30" fillId="0" borderId="1" xfId="0" applyFont="1" applyBorder="1" applyAlignment="1">
      <alignment horizontal="center" vertical="center" wrapText="1"/>
    </xf>
    <xf numFmtId="164" fontId="31" fillId="0" borderId="1" xfId="2" applyNumberFormat="1" applyFont="1" applyBorder="1" applyAlignment="1">
      <alignment horizontal="center" vertical="center" wrapText="1"/>
    </xf>
    <xf numFmtId="164" fontId="31" fillId="0" borderId="1" xfId="0" applyNumberFormat="1" applyFont="1" applyBorder="1" applyAlignment="1">
      <alignment vertical="center"/>
    </xf>
    <xf numFmtId="165" fontId="31" fillId="0" borderId="1" xfId="3" applyNumberFormat="1" applyFont="1" applyBorder="1" applyAlignment="1">
      <alignment vertical="center"/>
    </xf>
    <xf numFmtId="164" fontId="31" fillId="0" borderId="1" xfId="2" applyNumberFormat="1" applyFont="1" applyBorder="1" applyAlignment="1">
      <alignment horizontal="center" vertical="center"/>
    </xf>
    <xf numFmtId="164" fontId="31" fillId="0" borderId="1" xfId="0" applyNumberFormat="1" applyFont="1" applyBorder="1" applyAlignment="1">
      <alignment horizontal="center" vertical="center"/>
    </xf>
    <xf numFmtId="165" fontId="31" fillId="0" borderId="1" xfId="3" applyNumberFormat="1" applyFont="1" applyBorder="1" applyAlignment="1">
      <alignment horizontal="center" vertical="center"/>
    </xf>
    <xf numFmtId="0" fontId="31" fillId="0" borderId="0" xfId="0" applyFont="1" applyAlignment="1">
      <alignment horizontal="center" vertical="center"/>
    </xf>
    <xf numFmtId="0" fontId="30" fillId="0" borderId="0" xfId="0" applyFont="1" applyAlignment="1">
      <alignment vertical="center"/>
    </xf>
    <xf numFmtId="0" fontId="24" fillId="0" borderId="1" xfId="0" applyFont="1" applyBorder="1" applyAlignment="1">
      <alignment horizontal="center" vertical="center" wrapText="1"/>
    </xf>
    <xf numFmtId="164" fontId="24" fillId="0" borderId="1" xfId="2" applyNumberFormat="1" applyFont="1" applyBorder="1" applyAlignment="1">
      <alignment horizontal="center" vertical="center"/>
    </xf>
    <xf numFmtId="0" fontId="24" fillId="0" borderId="0" xfId="0" applyFont="1" applyAlignment="1">
      <alignment horizontal="center" vertical="center"/>
    </xf>
    <xf numFmtId="0" fontId="27" fillId="0" borderId="0" xfId="0" applyFont="1" applyAlignment="1">
      <alignment horizontal="center" vertical="center"/>
    </xf>
    <xf numFmtId="0" fontId="32" fillId="0" borderId="1" xfId="0" applyFont="1" applyBorder="1" applyAlignment="1">
      <alignment horizontal="center" vertical="center" wrapText="1"/>
    </xf>
    <xf numFmtId="164" fontId="32" fillId="0" borderId="1" xfId="2" applyNumberFormat="1" applyFont="1" applyBorder="1" applyAlignment="1">
      <alignment horizontal="center" vertical="center"/>
    </xf>
    <xf numFmtId="164" fontId="32" fillId="0" borderId="1" xfId="0" applyNumberFormat="1" applyFont="1" applyBorder="1" applyAlignment="1">
      <alignment horizontal="center" vertical="center"/>
    </xf>
    <xf numFmtId="165" fontId="32" fillId="0" borderId="1" xfId="3" applyNumberFormat="1" applyFont="1" applyBorder="1" applyAlignment="1">
      <alignment horizontal="center" vertical="center"/>
    </xf>
    <xf numFmtId="0" fontId="32" fillId="0" borderId="0" xfId="0" applyFont="1" applyAlignment="1">
      <alignment vertical="center"/>
    </xf>
    <xf numFmtId="0" fontId="30" fillId="0" borderId="1" xfId="0" applyFont="1" applyBorder="1" applyAlignment="1">
      <alignment vertical="center" wrapText="1"/>
    </xf>
    <xf numFmtId="164" fontId="30" fillId="0" borderId="1" xfId="2" applyNumberFormat="1" applyFont="1" applyBorder="1" applyAlignment="1">
      <alignment vertical="center" wrapText="1"/>
    </xf>
    <xf numFmtId="164" fontId="30" fillId="0" borderId="1" xfId="2" applyNumberFormat="1" applyFont="1" applyBorder="1" applyAlignment="1">
      <alignment vertical="center"/>
    </xf>
    <xf numFmtId="0" fontId="30" fillId="0" borderId="1" xfId="0" applyFont="1" applyBorder="1" applyAlignment="1">
      <alignment vertical="center"/>
    </xf>
    <xf numFmtId="164" fontId="29" fillId="0" borderId="1" xfId="2" applyNumberFormat="1" applyFont="1" applyBorder="1" applyAlignment="1">
      <alignment horizontal="center" vertical="center" wrapText="1"/>
    </xf>
    <xf numFmtId="0" fontId="31" fillId="0" borderId="1" xfId="0" applyFont="1" applyBorder="1" applyAlignment="1">
      <alignment horizontal="left" vertical="center" wrapText="1"/>
    </xf>
    <xf numFmtId="0" fontId="31" fillId="0" borderId="1" xfId="0" applyFont="1" applyBorder="1" applyAlignment="1">
      <alignment horizontal="justify" vertical="center" wrapText="1"/>
    </xf>
    <xf numFmtId="164" fontId="31" fillId="0" borderId="1" xfId="2" applyNumberFormat="1" applyFont="1" applyBorder="1" applyAlignment="1">
      <alignment vertical="center" wrapText="1"/>
    </xf>
    <xf numFmtId="0" fontId="23" fillId="0" borderId="1" xfId="0" applyFont="1" applyFill="1" applyBorder="1" applyAlignment="1">
      <alignment vertical="center" wrapText="1"/>
    </xf>
    <xf numFmtId="9" fontId="31" fillId="0" borderId="1" xfId="3" applyFont="1" applyBorder="1" applyAlignment="1">
      <alignment vertical="center"/>
    </xf>
    <xf numFmtId="0" fontId="30" fillId="0" borderId="2" xfId="0" applyFont="1" applyBorder="1" applyAlignment="1">
      <alignment vertical="center" wrapText="1"/>
    </xf>
    <xf numFmtId="164" fontId="30" fillId="0" borderId="2" xfId="2" applyNumberFormat="1" applyFont="1" applyBorder="1" applyAlignment="1">
      <alignment vertical="center" wrapText="1"/>
    </xf>
    <xf numFmtId="164" fontId="30" fillId="0" borderId="2" xfId="2" applyNumberFormat="1" applyFont="1" applyBorder="1" applyAlignment="1">
      <alignment vertical="center"/>
    </xf>
    <xf numFmtId="0" fontId="30" fillId="0" borderId="2" xfId="0" applyFont="1" applyBorder="1" applyAlignment="1">
      <alignment vertical="center"/>
    </xf>
    <xf numFmtId="43" fontId="32" fillId="0" borderId="0" xfId="2" applyFont="1" applyAlignment="1">
      <alignment vertical="center"/>
    </xf>
    <xf numFmtId="0" fontId="19" fillId="0" borderId="1" xfId="0" applyFont="1" applyBorder="1" applyAlignment="1">
      <alignment horizontal="right"/>
    </xf>
    <xf numFmtId="0" fontId="39" fillId="0" borderId="0" xfId="0" applyFont="1"/>
    <xf numFmtId="43" fontId="39" fillId="0" borderId="1" xfId="2" applyNumberFormat="1" applyFont="1" applyBorder="1"/>
    <xf numFmtId="43" fontId="48" fillId="0" borderId="1" xfId="2" applyFont="1" applyFill="1" applyBorder="1" applyProtection="1"/>
    <xf numFmtId="0" fontId="42" fillId="0" borderId="0" xfId="5" applyFont="1" applyFill="1" applyProtection="1"/>
    <xf numFmtId="0" fontId="50" fillId="0" borderId="0" xfId="5" applyFont="1" applyFill="1" applyProtection="1"/>
    <xf numFmtId="0" fontId="41" fillId="0" borderId="0" xfId="5" applyFont="1" applyFill="1" applyProtection="1"/>
    <xf numFmtId="0" fontId="51" fillId="0" borderId="0" xfId="5" applyFont="1" applyFill="1" applyProtection="1"/>
    <xf numFmtId="3" fontId="41" fillId="0" borderId="0" xfId="5" applyNumberFormat="1" applyFont="1" applyFill="1" applyProtection="1"/>
    <xf numFmtId="0" fontId="52" fillId="0" borderId="0" xfId="5" applyFont="1" applyFill="1" applyProtection="1"/>
    <xf numFmtId="3" fontId="42" fillId="0" borderId="0" xfId="5" applyNumberFormat="1" applyFont="1" applyFill="1" applyProtection="1"/>
    <xf numFmtId="0" fontId="48" fillId="0" borderId="1" xfId="5" applyFont="1" applyFill="1" applyBorder="1" applyAlignment="1" applyProtection="1">
      <alignment horizontal="center" wrapText="1"/>
    </xf>
    <xf numFmtId="0" fontId="48" fillId="0" borderId="1" xfId="5" applyFont="1" applyFill="1" applyBorder="1" applyAlignment="1" applyProtection="1">
      <alignment horizontal="center" vertical="center"/>
    </xf>
    <xf numFmtId="0" fontId="41" fillId="0" borderId="1" xfId="5" applyFont="1" applyFill="1" applyBorder="1" applyAlignment="1" applyProtection="1">
      <alignment horizontal="center" wrapText="1"/>
    </xf>
    <xf numFmtId="0" fontId="41" fillId="0" borderId="1" xfId="5" applyFont="1" applyFill="1" applyBorder="1" applyAlignment="1" applyProtection="1">
      <alignment horizontal="center" vertical="center"/>
    </xf>
    <xf numFmtId="0" fontId="48" fillId="0" borderId="1" xfId="5" applyFont="1" applyFill="1" applyBorder="1" applyAlignment="1" applyProtection="1">
      <alignment horizontal="center"/>
    </xf>
    <xf numFmtId="0" fontId="48" fillId="0" borderId="1" xfId="5" applyFont="1" applyFill="1" applyBorder="1" applyAlignment="1" applyProtection="1">
      <alignment wrapText="1"/>
    </xf>
    <xf numFmtId="0" fontId="46" fillId="0" borderId="1" xfId="5" applyFont="1" applyFill="1" applyBorder="1" applyAlignment="1" applyProtection="1">
      <alignment horizontal="center"/>
    </xf>
    <xf numFmtId="0" fontId="41" fillId="0" borderId="1" xfId="5" applyFont="1" applyFill="1" applyBorder="1" applyAlignment="1" applyProtection="1">
      <alignment horizontal="center"/>
    </xf>
    <xf numFmtId="0" fontId="41" fillId="0" borderId="1" xfId="5" applyFont="1" applyFill="1" applyBorder="1" applyAlignment="1" applyProtection="1">
      <alignment wrapText="1"/>
    </xf>
    <xf numFmtId="0" fontId="46" fillId="0" borderId="1" xfId="5" applyFont="1" applyFill="1" applyBorder="1" applyAlignment="1" applyProtection="1">
      <alignment wrapText="1"/>
    </xf>
    <xf numFmtId="0" fontId="44" fillId="0" borderId="1" xfId="5" applyFont="1" applyFill="1" applyBorder="1" applyAlignment="1" applyProtection="1">
      <alignment horizontal="center"/>
    </xf>
    <xf numFmtId="0" fontId="44" fillId="0" borderId="1" xfId="5" applyFont="1" applyFill="1" applyBorder="1" applyAlignment="1" applyProtection="1">
      <alignment wrapText="1"/>
    </xf>
    <xf numFmtId="0" fontId="53" fillId="0" borderId="1" xfId="5" applyFont="1" applyFill="1" applyBorder="1" applyAlignment="1" applyProtection="1">
      <alignment horizontal="center"/>
    </xf>
    <xf numFmtId="0" fontId="53" fillId="0" borderId="1" xfId="5" applyFont="1" applyFill="1" applyBorder="1" applyAlignment="1" applyProtection="1">
      <alignment wrapText="1"/>
    </xf>
    <xf numFmtId="0" fontId="40" fillId="0" borderId="0" xfId="5" applyFont="1" applyFill="1" applyProtection="1"/>
    <xf numFmtId="0" fontId="54" fillId="0" borderId="0" xfId="5" applyFont="1" applyFill="1" applyProtection="1"/>
    <xf numFmtId="43" fontId="41" fillId="0" borderId="0" xfId="2" applyFont="1" applyFill="1" applyProtection="1"/>
    <xf numFmtId="43" fontId="44" fillId="0" borderId="0" xfId="2" applyFont="1" applyFill="1" applyAlignment="1" applyProtection="1">
      <alignment horizontal="right"/>
    </xf>
    <xf numFmtId="43" fontId="48" fillId="0" borderId="1" xfId="2" applyFont="1" applyFill="1" applyBorder="1" applyAlignment="1" applyProtection="1">
      <alignment horizontal="center" vertical="center"/>
    </xf>
    <xf numFmtId="43" fontId="46" fillId="0" borderId="1" xfId="2" applyFont="1" applyFill="1" applyBorder="1" applyAlignment="1" applyProtection="1">
      <alignment horizontal="center"/>
    </xf>
    <xf numFmtId="43" fontId="41" fillId="0" borderId="1" xfId="2" applyFont="1" applyFill="1" applyBorder="1" applyProtection="1"/>
    <xf numFmtId="43" fontId="44" fillId="0" borderId="1" xfId="2" applyFont="1" applyFill="1" applyBorder="1" applyProtection="1"/>
    <xf numFmtId="43" fontId="42" fillId="0" borderId="1" xfId="2" applyFont="1" applyFill="1" applyBorder="1" applyProtection="1"/>
    <xf numFmtId="43" fontId="40" fillId="0" borderId="1" xfId="2" applyFont="1" applyFill="1" applyBorder="1" applyProtection="1"/>
    <xf numFmtId="43" fontId="42" fillId="0" borderId="0" xfId="2" applyFont="1" applyFill="1" applyProtection="1"/>
    <xf numFmtId="43" fontId="50" fillId="0" borderId="0" xfId="5" applyNumberFormat="1" applyFont="1" applyFill="1" applyProtection="1"/>
    <xf numFmtId="164" fontId="41" fillId="0" borderId="1" xfId="2" applyNumberFormat="1" applyFont="1" applyFill="1" applyBorder="1" applyAlignment="1" applyProtection="1">
      <alignment horizontal="center" vertical="center"/>
    </xf>
    <xf numFmtId="0" fontId="44" fillId="0" borderId="0" xfId="4" applyFont="1" applyFill="1" applyAlignment="1" applyProtection="1"/>
    <xf numFmtId="43" fontId="52" fillId="0" borderId="1" xfId="2" applyFont="1" applyFill="1" applyBorder="1" applyProtection="1"/>
    <xf numFmtId="0" fontId="47" fillId="0" borderId="0" xfId="5" applyFont="1" applyFill="1" applyProtection="1"/>
    <xf numFmtId="0" fontId="41" fillId="0" borderId="0" xfId="5" applyFont="1" applyFill="1" applyAlignment="1" applyProtection="1">
      <alignment horizontal="center"/>
    </xf>
    <xf numFmtId="0" fontId="43" fillId="0" borderId="0" xfId="4" applyFont="1" applyFill="1" applyAlignment="1" applyProtection="1">
      <alignment horizontal="left"/>
    </xf>
    <xf numFmtId="0" fontId="41" fillId="0" borderId="0" xfId="5" applyFont="1" applyFill="1" applyProtection="1"/>
    <xf numFmtId="0" fontId="48" fillId="0" borderId="0" xfId="5" applyFont="1" applyFill="1" applyAlignment="1" applyProtection="1">
      <alignment horizontal="center"/>
    </xf>
    <xf numFmtId="0" fontId="44" fillId="0" borderId="0" xfId="5" applyFont="1" applyFill="1" applyAlignment="1" applyProtection="1">
      <alignment horizontal="center"/>
    </xf>
    <xf numFmtId="0" fontId="5" fillId="0" borderId="0" xfId="0" applyFont="1"/>
    <xf numFmtId="0" fontId="5" fillId="0" borderId="0" xfId="0" applyFont="1" applyAlignment="1">
      <alignment horizontal="center"/>
    </xf>
    <xf numFmtId="0" fontId="18" fillId="0" borderId="0" xfId="0" applyFont="1" applyAlignment="1">
      <alignment horizontal="center" wrapText="1"/>
    </xf>
    <xf numFmtId="0" fontId="6" fillId="0" borderId="0" xfId="0" applyFont="1" applyAlignment="1">
      <alignment horizontal="center"/>
    </xf>
    <xf numFmtId="0" fontId="7" fillId="0" borderId="0" xfId="0" applyFont="1" applyBorder="1" applyAlignment="1">
      <alignment horizontal="right"/>
    </xf>
    <xf numFmtId="0" fontId="5" fillId="0" borderId="2" xfId="0" applyFont="1" applyBorder="1" applyAlignment="1">
      <alignment horizontal="center" wrapText="1"/>
    </xf>
    <xf numFmtId="0" fontId="5" fillId="0" borderId="3" xfId="0" applyFont="1" applyBorder="1" applyAlignment="1">
      <alignment horizont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3" xfId="0" applyFont="1" applyBorder="1" applyAlignment="1">
      <alignment horizontal="center" wrapText="1"/>
    </xf>
    <xf numFmtId="0" fontId="5" fillId="0" borderId="1" xfId="0" applyFont="1" applyBorder="1" applyAlignment="1">
      <alignment horizontal="center"/>
    </xf>
    <xf numFmtId="0" fontId="7" fillId="0" borderId="0" xfId="0" applyFont="1" applyAlignment="1">
      <alignment horizontal="center"/>
    </xf>
    <xf numFmtId="0" fontId="7" fillId="0" borderId="6" xfId="0" applyFont="1" applyBorder="1" applyAlignment="1">
      <alignment horizontal="right"/>
    </xf>
    <xf numFmtId="0" fontId="16" fillId="0" borderId="8" xfId="0" applyFont="1" applyBorder="1" applyAlignment="1">
      <alignment horizontal="center"/>
    </xf>
    <xf numFmtId="0" fontId="17" fillId="0" borderId="0" xfId="0" applyFont="1" applyAlignment="1">
      <alignment horizont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xf>
    <xf numFmtId="0" fontId="5" fillId="0" borderId="5" xfId="0" applyFont="1" applyBorder="1" applyAlignment="1">
      <alignment horizontal="center"/>
    </xf>
    <xf numFmtId="0" fontId="5" fillId="0" borderId="7" xfId="0" applyFont="1" applyBorder="1" applyAlignment="1">
      <alignment horizont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1" fillId="0" borderId="6" xfId="0" applyFont="1" applyBorder="1" applyAlignment="1">
      <alignment horizontal="right"/>
    </xf>
    <xf numFmtId="0" fontId="10" fillId="0" borderId="0" xfId="0" applyFont="1" applyAlignment="1">
      <alignment horizontal="center"/>
    </xf>
    <xf numFmtId="0" fontId="2" fillId="0" borderId="0" xfId="0" applyFont="1" applyAlignment="1">
      <alignment horizontal="center"/>
    </xf>
    <xf numFmtId="0" fontId="10" fillId="0" borderId="0" xfId="0" applyFont="1"/>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wrapText="1"/>
    </xf>
    <xf numFmtId="0" fontId="25" fillId="0" borderId="0" xfId="0" applyFont="1" applyBorder="1" applyAlignment="1">
      <alignment horizontal="right"/>
    </xf>
    <xf numFmtId="0" fontId="30" fillId="0" borderId="2" xfId="0" applyFont="1" applyBorder="1" applyAlignment="1">
      <alignment horizontal="center" vertical="center" wrapText="1"/>
    </xf>
    <xf numFmtId="0" fontId="30" fillId="0" borderId="3" xfId="0" applyFont="1" applyBorder="1" applyAlignment="1">
      <alignment horizontal="center" vertical="center"/>
    </xf>
    <xf numFmtId="0" fontId="30" fillId="0" borderId="2" xfId="0" applyFont="1" applyBorder="1" applyAlignment="1">
      <alignment horizontal="center" vertical="center"/>
    </xf>
    <xf numFmtId="164" fontId="30" fillId="0" borderId="2" xfId="2" applyNumberFormat="1" applyFont="1" applyBorder="1" applyAlignment="1">
      <alignment horizontal="center" vertical="center" wrapText="1"/>
    </xf>
    <xf numFmtId="164" fontId="30" fillId="0" borderId="3" xfId="2" applyNumberFormat="1" applyFont="1" applyBorder="1" applyAlignment="1">
      <alignment horizontal="center" vertical="center" wrapText="1"/>
    </xf>
    <xf numFmtId="0" fontId="30" fillId="0" borderId="1" xfId="0" applyFont="1" applyBorder="1" applyAlignment="1">
      <alignment horizontal="center" vertical="center" wrapText="1"/>
    </xf>
    <xf numFmtId="0" fontId="26" fillId="0" borderId="0" xfId="0" applyFont="1"/>
    <xf numFmtId="0" fontId="38" fillId="0" borderId="0" xfId="0" applyFont="1" applyAlignment="1">
      <alignment horizontal="center" wrapText="1"/>
    </xf>
    <xf numFmtId="0" fontId="38" fillId="0" borderId="0" xfId="0" applyFont="1" applyAlignment="1">
      <alignment horizontal="center"/>
    </xf>
    <xf numFmtId="0" fontId="27" fillId="0" borderId="0" xfId="0" applyFont="1" applyAlignment="1">
      <alignment horizontal="center"/>
    </xf>
    <xf numFmtId="0" fontId="21" fillId="0" borderId="0" xfId="0" applyFont="1" applyAlignment="1">
      <alignment horizontal="center"/>
    </xf>
    <xf numFmtId="0" fontId="27" fillId="0" borderId="0" xfId="0" applyFont="1" applyBorder="1" applyAlignment="1">
      <alignment horizontal="left"/>
    </xf>
    <xf numFmtId="0" fontId="28" fillId="0" borderId="0" xfId="0" applyFont="1" applyBorder="1" applyAlignment="1">
      <alignment horizontal="left" vertical="center" wrapText="1"/>
    </xf>
    <xf numFmtId="0" fontId="28" fillId="0" borderId="0" xfId="0" applyFont="1" applyBorder="1" applyAlignment="1">
      <alignment horizontal="left" vertical="center"/>
    </xf>
    <xf numFmtId="0" fontId="34" fillId="0" borderId="0" xfId="0" applyFont="1" applyAlignment="1">
      <alignment horizontal="left" vertical="center" wrapText="1"/>
    </xf>
    <xf numFmtId="0" fontId="34" fillId="0" borderId="0" xfId="0" applyFont="1" applyAlignment="1">
      <alignment horizontal="left" vertical="center"/>
    </xf>
    <xf numFmtId="0" fontId="27" fillId="0" borderId="0" xfId="0" applyFont="1" applyAlignment="1">
      <alignment horizontal="left" vertical="center" wrapText="1"/>
    </xf>
    <xf numFmtId="0" fontId="27" fillId="0" borderId="0" xfId="0" applyFont="1" applyAlignment="1">
      <alignment horizontal="left" vertical="center"/>
    </xf>
    <xf numFmtId="0" fontId="27" fillId="0" borderId="0" xfId="0" applyFont="1" applyBorder="1" applyAlignment="1">
      <alignment horizontal="left" vertical="center" wrapText="1"/>
    </xf>
    <xf numFmtId="0" fontId="27" fillId="0" borderId="0" xfId="0" applyFont="1" applyBorder="1" applyAlignment="1">
      <alignment horizontal="left" vertical="center"/>
    </xf>
    <xf numFmtId="0" fontId="28" fillId="0" borderId="0" xfId="0" applyFont="1" applyAlignment="1">
      <alignment horizontal="center"/>
    </xf>
    <xf numFmtId="164" fontId="36" fillId="0" borderId="0" xfId="2" applyNumberFormat="1" applyFont="1" applyAlignment="1">
      <alignment horizontal="center"/>
    </xf>
    <xf numFmtId="164" fontId="28" fillId="0" borderId="0" xfId="2" applyNumberFormat="1" applyFont="1" applyAlignment="1">
      <alignment horizontal="center"/>
    </xf>
    <xf numFmtId="0" fontId="33" fillId="0" borderId="0" xfId="0" applyFont="1" applyAlignment="1">
      <alignment horizontal="left" vertical="center"/>
    </xf>
  </cellXfs>
  <cellStyles count="6">
    <cellStyle name="Comma" xfId="2" builtinId="3"/>
    <cellStyle name="Normal" xfId="0" builtinId="0"/>
    <cellStyle name="Normal 2" xfId="1"/>
    <cellStyle name="Normal 3" xfId="4"/>
    <cellStyle name="Normal 4" xfId="5"/>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4"/>
  <sheetViews>
    <sheetView tabSelected="1" showRuler="0" zoomScaleNormal="100" workbookViewId="0">
      <selection activeCell="E60" sqref="E60"/>
    </sheetView>
  </sheetViews>
  <sheetFormatPr defaultRowHeight="15" x14ac:dyDescent="0.25"/>
  <cols>
    <col min="1" max="1" width="7.28515625" style="143" customWidth="1"/>
    <col min="2" max="2" width="61.7109375" style="137" customWidth="1"/>
    <col min="3" max="3" width="22.42578125" style="168" customWidth="1"/>
    <col min="4" max="4" width="9.140625" style="137"/>
    <col min="5" max="5" width="14.140625" style="138" customWidth="1"/>
    <col min="6" max="256" width="9.140625" style="138"/>
    <col min="257" max="257" width="7.28515625" style="138" customWidth="1"/>
    <col min="258" max="258" width="61.7109375" style="138" customWidth="1"/>
    <col min="259" max="259" width="20" style="138" customWidth="1"/>
    <col min="260" max="260" width="9.140625" style="138"/>
    <col min="261" max="261" width="10.42578125" style="138" customWidth="1"/>
    <col min="262" max="512" width="9.140625" style="138"/>
    <col min="513" max="513" width="7.28515625" style="138" customWidth="1"/>
    <col min="514" max="514" width="61.7109375" style="138" customWidth="1"/>
    <col min="515" max="515" width="20" style="138" customWidth="1"/>
    <col min="516" max="516" width="9.140625" style="138"/>
    <col min="517" max="517" width="10.42578125" style="138" customWidth="1"/>
    <col min="518" max="768" width="9.140625" style="138"/>
    <col min="769" max="769" width="7.28515625" style="138" customWidth="1"/>
    <col min="770" max="770" width="61.7109375" style="138" customWidth="1"/>
    <col min="771" max="771" width="20" style="138" customWidth="1"/>
    <col min="772" max="772" width="9.140625" style="138"/>
    <col min="773" max="773" width="10.42578125" style="138" customWidth="1"/>
    <col min="774" max="1024" width="9.140625" style="138"/>
    <col min="1025" max="1025" width="7.28515625" style="138" customWidth="1"/>
    <col min="1026" max="1026" width="61.7109375" style="138" customWidth="1"/>
    <col min="1027" max="1027" width="20" style="138" customWidth="1"/>
    <col min="1028" max="1028" width="9.140625" style="138"/>
    <col min="1029" max="1029" width="10.42578125" style="138" customWidth="1"/>
    <col min="1030" max="1280" width="9.140625" style="138"/>
    <col min="1281" max="1281" width="7.28515625" style="138" customWidth="1"/>
    <col min="1282" max="1282" width="61.7109375" style="138" customWidth="1"/>
    <col min="1283" max="1283" width="20" style="138" customWidth="1"/>
    <col min="1284" max="1284" width="9.140625" style="138"/>
    <col min="1285" max="1285" width="10.42578125" style="138" customWidth="1"/>
    <col min="1286" max="1536" width="9.140625" style="138"/>
    <col min="1537" max="1537" width="7.28515625" style="138" customWidth="1"/>
    <col min="1538" max="1538" width="61.7109375" style="138" customWidth="1"/>
    <col min="1539" max="1539" width="20" style="138" customWidth="1"/>
    <col min="1540" max="1540" width="9.140625" style="138"/>
    <col min="1541" max="1541" width="10.42578125" style="138" customWidth="1"/>
    <col min="1542" max="1792" width="9.140625" style="138"/>
    <col min="1793" max="1793" width="7.28515625" style="138" customWidth="1"/>
    <col min="1794" max="1794" width="61.7109375" style="138" customWidth="1"/>
    <col min="1795" max="1795" width="20" style="138" customWidth="1"/>
    <col min="1796" max="1796" width="9.140625" style="138"/>
    <col min="1797" max="1797" width="10.42578125" style="138" customWidth="1"/>
    <col min="1798" max="2048" width="9.140625" style="138"/>
    <col min="2049" max="2049" width="7.28515625" style="138" customWidth="1"/>
    <col min="2050" max="2050" width="61.7109375" style="138" customWidth="1"/>
    <col min="2051" max="2051" width="20" style="138" customWidth="1"/>
    <col min="2052" max="2052" width="9.140625" style="138"/>
    <col min="2053" max="2053" width="10.42578125" style="138" customWidth="1"/>
    <col min="2054" max="2304" width="9.140625" style="138"/>
    <col min="2305" max="2305" width="7.28515625" style="138" customWidth="1"/>
    <col min="2306" max="2306" width="61.7109375" style="138" customWidth="1"/>
    <col min="2307" max="2307" width="20" style="138" customWidth="1"/>
    <col min="2308" max="2308" width="9.140625" style="138"/>
    <col min="2309" max="2309" width="10.42578125" style="138" customWidth="1"/>
    <col min="2310" max="2560" width="9.140625" style="138"/>
    <col min="2561" max="2561" width="7.28515625" style="138" customWidth="1"/>
    <col min="2562" max="2562" width="61.7109375" style="138" customWidth="1"/>
    <col min="2563" max="2563" width="20" style="138" customWidth="1"/>
    <col min="2564" max="2564" width="9.140625" style="138"/>
    <col min="2565" max="2565" width="10.42578125" style="138" customWidth="1"/>
    <col min="2566" max="2816" width="9.140625" style="138"/>
    <col min="2817" max="2817" width="7.28515625" style="138" customWidth="1"/>
    <col min="2818" max="2818" width="61.7109375" style="138" customWidth="1"/>
    <col min="2819" max="2819" width="20" style="138" customWidth="1"/>
    <col min="2820" max="2820" width="9.140625" style="138"/>
    <col min="2821" max="2821" width="10.42578125" style="138" customWidth="1"/>
    <col min="2822" max="3072" width="9.140625" style="138"/>
    <col min="3073" max="3073" width="7.28515625" style="138" customWidth="1"/>
    <col min="3074" max="3074" width="61.7109375" style="138" customWidth="1"/>
    <col min="3075" max="3075" width="20" style="138" customWidth="1"/>
    <col min="3076" max="3076" width="9.140625" style="138"/>
    <col min="3077" max="3077" width="10.42578125" style="138" customWidth="1"/>
    <col min="3078" max="3328" width="9.140625" style="138"/>
    <col min="3329" max="3329" width="7.28515625" style="138" customWidth="1"/>
    <col min="3330" max="3330" width="61.7109375" style="138" customWidth="1"/>
    <col min="3331" max="3331" width="20" style="138" customWidth="1"/>
    <col min="3332" max="3332" width="9.140625" style="138"/>
    <col min="3333" max="3333" width="10.42578125" style="138" customWidth="1"/>
    <col min="3334" max="3584" width="9.140625" style="138"/>
    <col min="3585" max="3585" width="7.28515625" style="138" customWidth="1"/>
    <col min="3586" max="3586" width="61.7109375" style="138" customWidth="1"/>
    <col min="3587" max="3587" width="20" style="138" customWidth="1"/>
    <col min="3588" max="3588" width="9.140625" style="138"/>
    <col min="3589" max="3589" width="10.42578125" style="138" customWidth="1"/>
    <col min="3590" max="3840" width="9.140625" style="138"/>
    <col min="3841" max="3841" width="7.28515625" style="138" customWidth="1"/>
    <col min="3842" max="3842" width="61.7109375" style="138" customWidth="1"/>
    <col min="3843" max="3843" width="20" style="138" customWidth="1"/>
    <col min="3844" max="3844" width="9.140625" style="138"/>
    <col min="3845" max="3845" width="10.42578125" style="138" customWidth="1"/>
    <col min="3846" max="4096" width="9.140625" style="138"/>
    <col min="4097" max="4097" width="7.28515625" style="138" customWidth="1"/>
    <col min="4098" max="4098" width="61.7109375" style="138" customWidth="1"/>
    <col min="4099" max="4099" width="20" style="138" customWidth="1"/>
    <col min="4100" max="4100" width="9.140625" style="138"/>
    <col min="4101" max="4101" width="10.42578125" style="138" customWidth="1"/>
    <col min="4102" max="4352" width="9.140625" style="138"/>
    <col min="4353" max="4353" width="7.28515625" style="138" customWidth="1"/>
    <col min="4354" max="4354" width="61.7109375" style="138" customWidth="1"/>
    <col min="4355" max="4355" width="20" style="138" customWidth="1"/>
    <col min="4356" max="4356" width="9.140625" style="138"/>
    <col min="4357" max="4357" width="10.42578125" style="138" customWidth="1"/>
    <col min="4358" max="4608" width="9.140625" style="138"/>
    <col min="4609" max="4609" width="7.28515625" style="138" customWidth="1"/>
    <col min="4610" max="4610" width="61.7109375" style="138" customWidth="1"/>
    <col min="4611" max="4611" width="20" style="138" customWidth="1"/>
    <col min="4612" max="4612" width="9.140625" style="138"/>
    <col min="4613" max="4613" width="10.42578125" style="138" customWidth="1"/>
    <col min="4614" max="4864" width="9.140625" style="138"/>
    <col min="4865" max="4865" width="7.28515625" style="138" customWidth="1"/>
    <col min="4866" max="4866" width="61.7109375" style="138" customWidth="1"/>
    <col min="4867" max="4867" width="20" style="138" customWidth="1"/>
    <col min="4868" max="4868" width="9.140625" style="138"/>
    <col min="4869" max="4869" width="10.42578125" style="138" customWidth="1"/>
    <col min="4870" max="5120" width="9.140625" style="138"/>
    <col min="5121" max="5121" width="7.28515625" style="138" customWidth="1"/>
    <col min="5122" max="5122" width="61.7109375" style="138" customWidth="1"/>
    <col min="5123" max="5123" width="20" style="138" customWidth="1"/>
    <col min="5124" max="5124" width="9.140625" style="138"/>
    <col min="5125" max="5125" width="10.42578125" style="138" customWidth="1"/>
    <col min="5126" max="5376" width="9.140625" style="138"/>
    <col min="5377" max="5377" width="7.28515625" style="138" customWidth="1"/>
    <col min="5378" max="5378" width="61.7109375" style="138" customWidth="1"/>
    <col min="5379" max="5379" width="20" style="138" customWidth="1"/>
    <col min="5380" max="5380" width="9.140625" style="138"/>
    <col min="5381" max="5381" width="10.42578125" style="138" customWidth="1"/>
    <col min="5382" max="5632" width="9.140625" style="138"/>
    <col min="5633" max="5633" width="7.28515625" style="138" customWidth="1"/>
    <col min="5634" max="5634" width="61.7109375" style="138" customWidth="1"/>
    <col min="5635" max="5635" width="20" style="138" customWidth="1"/>
    <col min="5636" max="5636" width="9.140625" style="138"/>
    <col min="5637" max="5637" width="10.42578125" style="138" customWidth="1"/>
    <col min="5638" max="5888" width="9.140625" style="138"/>
    <col min="5889" max="5889" width="7.28515625" style="138" customWidth="1"/>
    <col min="5890" max="5890" width="61.7109375" style="138" customWidth="1"/>
    <col min="5891" max="5891" width="20" style="138" customWidth="1"/>
    <col min="5892" max="5892" width="9.140625" style="138"/>
    <col min="5893" max="5893" width="10.42578125" style="138" customWidth="1"/>
    <col min="5894" max="6144" width="9.140625" style="138"/>
    <col min="6145" max="6145" width="7.28515625" style="138" customWidth="1"/>
    <col min="6146" max="6146" width="61.7109375" style="138" customWidth="1"/>
    <col min="6147" max="6147" width="20" style="138" customWidth="1"/>
    <col min="6148" max="6148" width="9.140625" style="138"/>
    <col min="6149" max="6149" width="10.42578125" style="138" customWidth="1"/>
    <col min="6150" max="6400" width="9.140625" style="138"/>
    <col min="6401" max="6401" width="7.28515625" style="138" customWidth="1"/>
    <col min="6402" max="6402" width="61.7109375" style="138" customWidth="1"/>
    <col min="6403" max="6403" width="20" style="138" customWidth="1"/>
    <col min="6404" max="6404" width="9.140625" style="138"/>
    <col min="6405" max="6405" width="10.42578125" style="138" customWidth="1"/>
    <col min="6406" max="6656" width="9.140625" style="138"/>
    <col min="6657" max="6657" width="7.28515625" style="138" customWidth="1"/>
    <col min="6658" max="6658" width="61.7109375" style="138" customWidth="1"/>
    <col min="6659" max="6659" width="20" style="138" customWidth="1"/>
    <col min="6660" max="6660" width="9.140625" style="138"/>
    <col min="6661" max="6661" width="10.42578125" style="138" customWidth="1"/>
    <col min="6662" max="6912" width="9.140625" style="138"/>
    <col min="6913" max="6913" width="7.28515625" style="138" customWidth="1"/>
    <col min="6914" max="6914" width="61.7109375" style="138" customWidth="1"/>
    <col min="6915" max="6915" width="20" style="138" customWidth="1"/>
    <col min="6916" max="6916" width="9.140625" style="138"/>
    <col min="6917" max="6917" width="10.42578125" style="138" customWidth="1"/>
    <col min="6918" max="7168" width="9.140625" style="138"/>
    <col min="7169" max="7169" width="7.28515625" style="138" customWidth="1"/>
    <col min="7170" max="7170" width="61.7109375" style="138" customWidth="1"/>
    <col min="7171" max="7171" width="20" style="138" customWidth="1"/>
    <col min="7172" max="7172" width="9.140625" style="138"/>
    <col min="7173" max="7173" width="10.42578125" style="138" customWidth="1"/>
    <col min="7174" max="7424" width="9.140625" style="138"/>
    <col min="7425" max="7425" width="7.28515625" style="138" customWidth="1"/>
    <col min="7426" max="7426" width="61.7109375" style="138" customWidth="1"/>
    <col min="7427" max="7427" width="20" style="138" customWidth="1"/>
    <col min="7428" max="7428" width="9.140625" style="138"/>
    <col min="7429" max="7429" width="10.42578125" style="138" customWidth="1"/>
    <col min="7430" max="7680" width="9.140625" style="138"/>
    <col min="7681" max="7681" width="7.28515625" style="138" customWidth="1"/>
    <col min="7682" max="7682" width="61.7109375" style="138" customWidth="1"/>
    <col min="7683" max="7683" width="20" style="138" customWidth="1"/>
    <col min="7684" max="7684" width="9.140625" style="138"/>
    <col min="7685" max="7685" width="10.42578125" style="138" customWidth="1"/>
    <col min="7686" max="7936" width="9.140625" style="138"/>
    <col min="7937" max="7937" width="7.28515625" style="138" customWidth="1"/>
    <col min="7938" max="7938" width="61.7109375" style="138" customWidth="1"/>
    <col min="7939" max="7939" width="20" style="138" customWidth="1"/>
    <col min="7940" max="7940" width="9.140625" style="138"/>
    <col min="7941" max="7941" width="10.42578125" style="138" customWidth="1"/>
    <col min="7942" max="8192" width="9.140625" style="138"/>
    <col min="8193" max="8193" width="7.28515625" style="138" customWidth="1"/>
    <col min="8194" max="8194" width="61.7109375" style="138" customWidth="1"/>
    <col min="8195" max="8195" width="20" style="138" customWidth="1"/>
    <col min="8196" max="8196" width="9.140625" style="138"/>
    <col min="8197" max="8197" width="10.42578125" style="138" customWidth="1"/>
    <col min="8198" max="8448" width="9.140625" style="138"/>
    <col min="8449" max="8449" width="7.28515625" style="138" customWidth="1"/>
    <col min="8450" max="8450" width="61.7109375" style="138" customWidth="1"/>
    <col min="8451" max="8451" width="20" style="138" customWidth="1"/>
    <col min="8452" max="8452" width="9.140625" style="138"/>
    <col min="8453" max="8453" width="10.42578125" style="138" customWidth="1"/>
    <col min="8454" max="8704" width="9.140625" style="138"/>
    <col min="8705" max="8705" width="7.28515625" style="138" customWidth="1"/>
    <col min="8706" max="8706" width="61.7109375" style="138" customWidth="1"/>
    <col min="8707" max="8707" width="20" style="138" customWidth="1"/>
    <col min="8708" max="8708" width="9.140625" style="138"/>
    <col min="8709" max="8709" width="10.42578125" style="138" customWidth="1"/>
    <col min="8710" max="8960" width="9.140625" style="138"/>
    <col min="8961" max="8961" width="7.28515625" style="138" customWidth="1"/>
    <col min="8962" max="8962" width="61.7109375" style="138" customWidth="1"/>
    <col min="8963" max="8963" width="20" style="138" customWidth="1"/>
    <col min="8964" max="8964" width="9.140625" style="138"/>
    <col min="8965" max="8965" width="10.42578125" style="138" customWidth="1"/>
    <col min="8966" max="9216" width="9.140625" style="138"/>
    <col min="9217" max="9217" width="7.28515625" style="138" customWidth="1"/>
    <col min="9218" max="9218" width="61.7109375" style="138" customWidth="1"/>
    <col min="9219" max="9219" width="20" style="138" customWidth="1"/>
    <col min="9220" max="9220" width="9.140625" style="138"/>
    <col min="9221" max="9221" width="10.42578125" style="138" customWidth="1"/>
    <col min="9222" max="9472" width="9.140625" style="138"/>
    <col min="9473" max="9473" width="7.28515625" style="138" customWidth="1"/>
    <col min="9474" max="9474" width="61.7109375" style="138" customWidth="1"/>
    <col min="9475" max="9475" width="20" style="138" customWidth="1"/>
    <col min="9476" max="9476" width="9.140625" style="138"/>
    <col min="9477" max="9477" width="10.42578125" style="138" customWidth="1"/>
    <col min="9478" max="9728" width="9.140625" style="138"/>
    <col min="9729" max="9729" width="7.28515625" style="138" customWidth="1"/>
    <col min="9730" max="9730" width="61.7109375" style="138" customWidth="1"/>
    <col min="9731" max="9731" width="20" style="138" customWidth="1"/>
    <col min="9732" max="9732" width="9.140625" style="138"/>
    <col min="9733" max="9733" width="10.42578125" style="138" customWidth="1"/>
    <col min="9734" max="9984" width="9.140625" style="138"/>
    <col min="9985" max="9985" width="7.28515625" style="138" customWidth="1"/>
    <col min="9986" max="9986" width="61.7109375" style="138" customWidth="1"/>
    <col min="9987" max="9987" width="20" style="138" customWidth="1"/>
    <col min="9988" max="9988" width="9.140625" style="138"/>
    <col min="9989" max="9989" width="10.42578125" style="138" customWidth="1"/>
    <col min="9990" max="10240" width="9.140625" style="138"/>
    <col min="10241" max="10241" width="7.28515625" style="138" customWidth="1"/>
    <col min="10242" max="10242" width="61.7109375" style="138" customWidth="1"/>
    <col min="10243" max="10243" width="20" style="138" customWidth="1"/>
    <col min="10244" max="10244" width="9.140625" style="138"/>
    <col min="10245" max="10245" width="10.42578125" style="138" customWidth="1"/>
    <col min="10246" max="10496" width="9.140625" style="138"/>
    <col min="10497" max="10497" width="7.28515625" style="138" customWidth="1"/>
    <col min="10498" max="10498" width="61.7109375" style="138" customWidth="1"/>
    <col min="10499" max="10499" width="20" style="138" customWidth="1"/>
    <col min="10500" max="10500" width="9.140625" style="138"/>
    <col min="10501" max="10501" width="10.42578125" style="138" customWidth="1"/>
    <col min="10502" max="10752" width="9.140625" style="138"/>
    <col min="10753" max="10753" width="7.28515625" style="138" customWidth="1"/>
    <col min="10754" max="10754" width="61.7109375" style="138" customWidth="1"/>
    <col min="10755" max="10755" width="20" style="138" customWidth="1"/>
    <col min="10756" max="10756" width="9.140625" style="138"/>
    <col min="10757" max="10757" width="10.42578125" style="138" customWidth="1"/>
    <col min="10758" max="11008" width="9.140625" style="138"/>
    <col min="11009" max="11009" width="7.28515625" style="138" customWidth="1"/>
    <col min="11010" max="11010" width="61.7109375" style="138" customWidth="1"/>
    <col min="11011" max="11011" width="20" style="138" customWidth="1"/>
    <col min="11012" max="11012" width="9.140625" style="138"/>
    <col min="11013" max="11013" width="10.42578125" style="138" customWidth="1"/>
    <col min="11014" max="11264" width="9.140625" style="138"/>
    <col min="11265" max="11265" width="7.28515625" style="138" customWidth="1"/>
    <col min="11266" max="11266" width="61.7109375" style="138" customWidth="1"/>
    <col min="11267" max="11267" width="20" style="138" customWidth="1"/>
    <col min="11268" max="11268" width="9.140625" style="138"/>
    <col min="11269" max="11269" width="10.42578125" style="138" customWidth="1"/>
    <col min="11270" max="11520" width="9.140625" style="138"/>
    <col min="11521" max="11521" width="7.28515625" style="138" customWidth="1"/>
    <col min="11522" max="11522" width="61.7109375" style="138" customWidth="1"/>
    <col min="11523" max="11523" width="20" style="138" customWidth="1"/>
    <col min="11524" max="11524" width="9.140625" style="138"/>
    <col min="11525" max="11525" width="10.42578125" style="138" customWidth="1"/>
    <col min="11526" max="11776" width="9.140625" style="138"/>
    <col min="11777" max="11777" width="7.28515625" style="138" customWidth="1"/>
    <col min="11778" max="11778" width="61.7109375" style="138" customWidth="1"/>
    <col min="11779" max="11779" width="20" style="138" customWidth="1"/>
    <col min="11780" max="11780" width="9.140625" style="138"/>
    <col min="11781" max="11781" width="10.42578125" style="138" customWidth="1"/>
    <col min="11782" max="12032" width="9.140625" style="138"/>
    <col min="12033" max="12033" width="7.28515625" style="138" customWidth="1"/>
    <col min="12034" max="12034" width="61.7109375" style="138" customWidth="1"/>
    <col min="12035" max="12035" width="20" style="138" customWidth="1"/>
    <col min="12036" max="12036" width="9.140625" style="138"/>
    <col min="12037" max="12037" width="10.42578125" style="138" customWidth="1"/>
    <col min="12038" max="12288" width="9.140625" style="138"/>
    <col min="12289" max="12289" width="7.28515625" style="138" customWidth="1"/>
    <col min="12290" max="12290" width="61.7109375" style="138" customWidth="1"/>
    <col min="12291" max="12291" width="20" style="138" customWidth="1"/>
    <col min="12292" max="12292" width="9.140625" style="138"/>
    <col min="12293" max="12293" width="10.42578125" style="138" customWidth="1"/>
    <col min="12294" max="12544" width="9.140625" style="138"/>
    <col min="12545" max="12545" width="7.28515625" style="138" customWidth="1"/>
    <col min="12546" max="12546" width="61.7109375" style="138" customWidth="1"/>
    <col min="12547" max="12547" width="20" style="138" customWidth="1"/>
    <col min="12548" max="12548" width="9.140625" style="138"/>
    <col min="12549" max="12549" width="10.42578125" style="138" customWidth="1"/>
    <col min="12550" max="12800" width="9.140625" style="138"/>
    <col min="12801" max="12801" width="7.28515625" style="138" customWidth="1"/>
    <col min="12802" max="12802" width="61.7109375" style="138" customWidth="1"/>
    <col min="12803" max="12803" width="20" style="138" customWidth="1"/>
    <col min="12804" max="12804" width="9.140625" style="138"/>
    <col min="12805" max="12805" width="10.42578125" style="138" customWidth="1"/>
    <col min="12806" max="13056" width="9.140625" style="138"/>
    <col min="13057" max="13057" width="7.28515625" style="138" customWidth="1"/>
    <col min="13058" max="13058" width="61.7109375" style="138" customWidth="1"/>
    <col min="13059" max="13059" width="20" style="138" customWidth="1"/>
    <col min="13060" max="13060" width="9.140625" style="138"/>
    <col min="13061" max="13061" width="10.42578125" style="138" customWidth="1"/>
    <col min="13062" max="13312" width="9.140625" style="138"/>
    <col min="13313" max="13313" width="7.28515625" style="138" customWidth="1"/>
    <col min="13314" max="13314" width="61.7109375" style="138" customWidth="1"/>
    <col min="13315" max="13315" width="20" style="138" customWidth="1"/>
    <col min="13316" max="13316" width="9.140625" style="138"/>
    <col min="13317" max="13317" width="10.42578125" style="138" customWidth="1"/>
    <col min="13318" max="13568" width="9.140625" style="138"/>
    <col min="13569" max="13569" width="7.28515625" style="138" customWidth="1"/>
    <col min="13570" max="13570" width="61.7109375" style="138" customWidth="1"/>
    <col min="13571" max="13571" width="20" style="138" customWidth="1"/>
    <col min="13572" max="13572" width="9.140625" style="138"/>
    <col min="13573" max="13573" width="10.42578125" style="138" customWidth="1"/>
    <col min="13574" max="13824" width="9.140625" style="138"/>
    <col min="13825" max="13825" width="7.28515625" style="138" customWidth="1"/>
    <col min="13826" max="13826" width="61.7109375" style="138" customWidth="1"/>
    <col min="13827" max="13827" width="20" style="138" customWidth="1"/>
    <col min="13828" max="13828" width="9.140625" style="138"/>
    <col min="13829" max="13829" width="10.42578125" style="138" customWidth="1"/>
    <col min="13830" max="14080" width="9.140625" style="138"/>
    <col min="14081" max="14081" width="7.28515625" style="138" customWidth="1"/>
    <col min="14082" max="14082" width="61.7109375" style="138" customWidth="1"/>
    <col min="14083" max="14083" width="20" style="138" customWidth="1"/>
    <col min="14084" max="14084" width="9.140625" style="138"/>
    <col min="14085" max="14085" width="10.42578125" style="138" customWidth="1"/>
    <col min="14086" max="14336" width="9.140625" style="138"/>
    <col min="14337" max="14337" width="7.28515625" style="138" customWidth="1"/>
    <col min="14338" max="14338" width="61.7109375" style="138" customWidth="1"/>
    <col min="14339" max="14339" width="20" style="138" customWidth="1"/>
    <col min="14340" max="14340" width="9.140625" style="138"/>
    <col min="14341" max="14341" width="10.42578125" style="138" customWidth="1"/>
    <col min="14342" max="14592" width="9.140625" style="138"/>
    <col min="14593" max="14593" width="7.28515625" style="138" customWidth="1"/>
    <col min="14594" max="14594" width="61.7109375" style="138" customWidth="1"/>
    <col min="14595" max="14595" width="20" style="138" customWidth="1"/>
    <col min="14596" max="14596" width="9.140625" style="138"/>
    <col min="14597" max="14597" width="10.42578125" style="138" customWidth="1"/>
    <col min="14598" max="14848" width="9.140625" style="138"/>
    <col min="14849" max="14849" width="7.28515625" style="138" customWidth="1"/>
    <col min="14850" max="14850" width="61.7109375" style="138" customWidth="1"/>
    <col min="14851" max="14851" width="20" style="138" customWidth="1"/>
    <col min="14852" max="14852" width="9.140625" style="138"/>
    <col min="14853" max="14853" width="10.42578125" style="138" customWidth="1"/>
    <col min="14854" max="15104" width="9.140625" style="138"/>
    <col min="15105" max="15105" width="7.28515625" style="138" customWidth="1"/>
    <col min="15106" max="15106" width="61.7109375" style="138" customWidth="1"/>
    <col min="15107" max="15107" width="20" style="138" customWidth="1"/>
    <col min="15108" max="15108" width="9.140625" style="138"/>
    <col min="15109" max="15109" width="10.42578125" style="138" customWidth="1"/>
    <col min="15110" max="15360" width="9.140625" style="138"/>
    <col min="15361" max="15361" width="7.28515625" style="138" customWidth="1"/>
    <col min="15362" max="15362" width="61.7109375" style="138" customWidth="1"/>
    <col min="15363" max="15363" width="20" style="138" customWidth="1"/>
    <col min="15364" max="15364" width="9.140625" style="138"/>
    <col min="15365" max="15365" width="10.42578125" style="138" customWidth="1"/>
    <col min="15366" max="15616" width="9.140625" style="138"/>
    <col min="15617" max="15617" width="7.28515625" style="138" customWidth="1"/>
    <col min="15618" max="15618" width="61.7109375" style="138" customWidth="1"/>
    <col min="15619" max="15619" width="20" style="138" customWidth="1"/>
    <col min="15620" max="15620" width="9.140625" style="138"/>
    <col min="15621" max="15621" width="10.42578125" style="138" customWidth="1"/>
    <col min="15622" max="15872" width="9.140625" style="138"/>
    <col min="15873" max="15873" width="7.28515625" style="138" customWidth="1"/>
    <col min="15874" max="15874" width="61.7109375" style="138" customWidth="1"/>
    <col min="15875" max="15875" width="20" style="138" customWidth="1"/>
    <col min="15876" max="15876" width="9.140625" style="138"/>
    <col min="15877" max="15877" width="10.42578125" style="138" customWidth="1"/>
    <col min="15878" max="16128" width="9.140625" style="138"/>
    <col min="16129" max="16129" width="7.28515625" style="138" customWidth="1"/>
    <col min="16130" max="16130" width="61.7109375" style="138" customWidth="1"/>
    <col min="16131" max="16131" width="20" style="138" customWidth="1"/>
    <col min="16132" max="16132" width="9.140625" style="138"/>
    <col min="16133" max="16133" width="10.42578125" style="138" customWidth="1"/>
    <col min="16134" max="16384" width="9.140625" style="138"/>
  </cols>
  <sheetData>
    <row r="1" spans="1:6" ht="15.75" customHeight="1" x14ac:dyDescent="0.25">
      <c r="A1" s="175" t="s">
        <v>199</v>
      </c>
      <c r="B1" s="175"/>
      <c r="C1" s="175"/>
      <c r="D1" s="171"/>
      <c r="E1" s="171"/>
      <c r="F1" s="171"/>
    </row>
    <row r="2" spans="1:6" ht="15.75" customHeight="1" x14ac:dyDescent="0.25">
      <c r="A2" s="176" t="s">
        <v>203</v>
      </c>
      <c r="B2" s="176"/>
      <c r="C2" s="160"/>
    </row>
    <row r="3" spans="1:6" ht="15.75" customHeight="1" x14ac:dyDescent="0.25">
      <c r="A3" s="176" t="s">
        <v>204</v>
      </c>
      <c r="B3" s="176"/>
      <c r="C3" s="160"/>
    </row>
    <row r="4" spans="1:6" ht="15.75" customHeight="1" x14ac:dyDescent="0.25">
      <c r="A4" s="177" t="s">
        <v>198</v>
      </c>
      <c r="B4" s="177"/>
      <c r="C4" s="177"/>
    </row>
    <row r="5" spans="1:6" s="140" customFormat="1" ht="18.75" customHeight="1" x14ac:dyDescent="0.3">
      <c r="A5" s="178" t="s">
        <v>205</v>
      </c>
      <c r="B5" s="178"/>
      <c r="C5" s="178"/>
    </row>
    <row r="6" spans="1:6" s="140" customFormat="1" ht="18.75" customHeight="1" x14ac:dyDescent="0.3">
      <c r="A6" s="174" t="s">
        <v>62</v>
      </c>
      <c r="B6" s="174"/>
      <c r="C6" s="174"/>
    </row>
    <row r="7" spans="1:6" ht="15.75" customHeight="1" x14ac:dyDescent="0.25">
      <c r="A7" s="141"/>
      <c r="B7" s="139"/>
      <c r="C7" s="161" t="s">
        <v>30</v>
      </c>
    </row>
    <row r="8" spans="1:6" s="142" customFormat="1" ht="31.5" customHeight="1" x14ac:dyDescent="0.25">
      <c r="A8" s="144" t="s">
        <v>18</v>
      </c>
      <c r="B8" s="145" t="s">
        <v>16</v>
      </c>
      <c r="C8" s="162" t="s">
        <v>29</v>
      </c>
    </row>
    <row r="9" spans="1:6" s="142" customFormat="1" ht="15.75" customHeight="1" x14ac:dyDescent="0.25">
      <c r="A9" s="146">
        <v>1</v>
      </c>
      <c r="B9" s="147">
        <v>2</v>
      </c>
      <c r="C9" s="170">
        <v>3</v>
      </c>
    </row>
    <row r="10" spans="1:6" s="140" customFormat="1" ht="18.75" customHeight="1" x14ac:dyDescent="0.3">
      <c r="A10" s="148" t="s">
        <v>4</v>
      </c>
      <c r="B10" s="149" t="s">
        <v>64</v>
      </c>
      <c r="C10" s="163"/>
      <c r="D10" s="139"/>
      <c r="E10" s="139"/>
    </row>
    <row r="11" spans="1:6" ht="15.75" customHeight="1" x14ac:dyDescent="0.25">
      <c r="A11" s="148" t="s">
        <v>5</v>
      </c>
      <c r="B11" s="149" t="s">
        <v>65</v>
      </c>
      <c r="C11" s="164"/>
    </row>
    <row r="12" spans="1:6" ht="15.75" customHeight="1" x14ac:dyDescent="0.25">
      <c r="A12" s="151">
        <v>1</v>
      </c>
      <c r="B12" s="152" t="s">
        <v>67</v>
      </c>
      <c r="C12" s="164"/>
    </row>
    <row r="13" spans="1:6" ht="15.75" hidden="1" customHeight="1" x14ac:dyDescent="0.25">
      <c r="A13" s="151"/>
      <c r="B13" s="152" t="s">
        <v>188</v>
      </c>
      <c r="C13" s="164"/>
    </row>
    <row r="14" spans="1:6" s="142" customFormat="1" ht="15.75" hidden="1" customHeight="1" x14ac:dyDescent="0.25">
      <c r="A14" s="151"/>
      <c r="B14" s="152" t="s">
        <v>188</v>
      </c>
      <c r="C14" s="136"/>
    </row>
    <row r="15" spans="1:6" ht="15.75" customHeight="1" x14ac:dyDescent="0.25">
      <c r="A15" s="151">
        <v>2</v>
      </c>
      <c r="B15" s="152" t="s">
        <v>69</v>
      </c>
      <c r="C15" s="164"/>
    </row>
    <row r="16" spans="1:6" s="142" customFormat="1" ht="15.75" hidden="1" customHeight="1" x14ac:dyDescent="0.25">
      <c r="A16" s="151"/>
      <c r="B16" s="152" t="s">
        <v>189</v>
      </c>
      <c r="C16" s="136"/>
    </row>
    <row r="17" spans="1:5" ht="15.75" hidden="1" customHeight="1" x14ac:dyDescent="0.25">
      <c r="A17" s="151"/>
      <c r="B17" s="152" t="s">
        <v>189</v>
      </c>
      <c r="C17" s="164"/>
    </row>
    <row r="18" spans="1:5" ht="15.75" customHeight="1" x14ac:dyDescent="0.25">
      <c r="A18" s="148" t="s">
        <v>6</v>
      </c>
      <c r="B18" s="149" t="s">
        <v>70</v>
      </c>
      <c r="C18" s="164"/>
    </row>
    <row r="19" spans="1:5" ht="15.75" customHeight="1" x14ac:dyDescent="0.25">
      <c r="A19" s="150">
        <v>1</v>
      </c>
      <c r="B19" s="153" t="s">
        <v>72</v>
      </c>
      <c r="C19" s="164"/>
    </row>
    <row r="20" spans="1:5" ht="15.75" customHeight="1" x14ac:dyDescent="0.25">
      <c r="A20" s="151" t="s">
        <v>73</v>
      </c>
      <c r="B20" s="152" t="s">
        <v>74</v>
      </c>
      <c r="C20" s="164"/>
    </row>
    <row r="21" spans="1:5" ht="15.75" customHeight="1" x14ac:dyDescent="0.25">
      <c r="A21" s="151" t="s">
        <v>75</v>
      </c>
      <c r="B21" s="152" t="s">
        <v>76</v>
      </c>
      <c r="C21" s="164"/>
    </row>
    <row r="22" spans="1:5" ht="15.75" customHeight="1" x14ac:dyDescent="0.25">
      <c r="A22" s="150">
        <v>2</v>
      </c>
      <c r="B22" s="153" t="s">
        <v>24</v>
      </c>
      <c r="C22" s="164"/>
    </row>
    <row r="23" spans="1:5" ht="15.75" customHeight="1" x14ac:dyDescent="0.25">
      <c r="A23" s="151" t="s">
        <v>73</v>
      </c>
      <c r="B23" s="152" t="s">
        <v>78</v>
      </c>
      <c r="C23" s="164"/>
    </row>
    <row r="24" spans="1:5" ht="15.75" customHeight="1" x14ac:dyDescent="0.25">
      <c r="A24" s="151" t="s">
        <v>75</v>
      </c>
      <c r="B24" s="152" t="s">
        <v>79</v>
      </c>
      <c r="C24" s="164"/>
    </row>
    <row r="25" spans="1:5" ht="15.75" customHeight="1" x14ac:dyDescent="0.25">
      <c r="A25" s="148" t="s">
        <v>7</v>
      </c>
      <c r="B25" s="149" t="s">
        <v>190</v>
      </c>
      <c r="C25" s="164"/>
    </row>
    <row r="26" spans="1:5" ht="15.75" customHeight="1" x14ac:dyDescent="0.25">
      <c r="A26" s="150">
        <v>1</v>
      </c>
      <c r="B26" s="153" t="s">
        <v>67</v>
      </c>
      <c r="C26" s="164"/>
    </row>
    <row r="27" spans="1:5" ht="15.75" hidden="1" customHeight="1" x14ac:dyDescent="0.25">
      <c r="A27" s="148"/>
      <c r="B27" s="152" t="s">
        <v>188</v>
      </c>
      <c r="C27" s="164"/>
    </row>
    <row r="28" spans="1:5" ht="15.75" hidden="1" customHeight="1" x14ac:dyDescent="0.25">
      <c r="A28" s="148"/>
      <c r="B28" s="152" t="s">
        <v>188</v>
      </c>
      <c r="C28" s="164"/>
    </row>
    <row r="29" spans="1:5" ht="15.75" customHeight="1" x14ac:dyDescent="0.25">
      <c r="A29" s="150">
        <v>2</v>
      </c>
      <c r="B29" s="152" t="s">
        <v>69</v>
      </c>
      <c r="C29" s="164"/>
    </row>
    <row r="30" spans="1:5" ht="15.75" hidden="1" customHeight="1" x14ac:dyDescent="0.25">
      <c r="A30" s="148"/>
      <c r="B30" s="152" t="s">
        <v>189</v>
      </c>
      <c r="C30" s="165"/>
    </row>
    <row r="31" spans="1:5" ht="15.75" hidden="1" customHeight="1" x14ac:dyDescent="0.25">
      <c r="A31" s="151"/>
      <c r="B31" s="152" t="s">
        <v>189</v>
      </c>
      <c r="C31" s="164"/>
    </row>
    <row r="32" spans="1:5" ht="15.75" customHeight="1" x14ac:dyDescent="0.25">
      <c r="A32" s="148" t="s">
        <v>8</v>
      </c>
      <c r="B32" s="149" t="s">
        <v>82</v>
      </c>
      <c r="C32" s="172">
        <f>C33</f>
        <v>22380</v>
      </c>
      <c r="E32" s="169"/>
    </row>
    <row r="33" spans="1:4" s="173" customFormat="1" ht="15.75" customHeight="1" x14ac:dyDescent="0.25">
      <c r="A33" s="148" t="s">
        <v>5</v>
      </c>
      <c r="B33" s="149" t="s">
        <v>191</v>
      </c>
      <c r="C33" s="172">
        <f>C34+C37+C44+C47+C50+C53+C61</f>
        <v>22380</v>
      </c>
      <c r="D33" s="142"/>
    </row>
    <row r="34" spans="1:4" ht="15.75" customHeight="1" x14ac:dyDescent="0.25">
      <c r="A34" s="148">
        <v>1</v>
      </c>
      <c r="B34" s="149" t="s">
        <v>24</v>
      </c>
      <c r="C34" s="166"/>
    </row>
    <row r="35" spans="1:4" ht="15.75" customHeight="1" x14ac:dyDescent="0.25">
      <c r="A35" s="151" t="s">
        <v>66</v>
      </c>
      <c r="B35" s="152" t="s">
        <v>78</v>
      </c>
      <c r="C35" s="166"/>
    </row>
    <row r="36" spans="1:4" ht="15.75" customHeight="1" x14ac:dyDescent="0.25">
      <c r="A36" s="151" t="s">
        <v>68</v>
      </c>
      <c r="B36" s="152" t="s">
        <v>79</v>
      </c>
      <c r="C36" s="166"/>
    </row>
    <row r="37" spans="1:4" ht="15.75" customHeight="1" x14ac:dyDescent="0.25">
      <c r="A37" s="148">
        <v>2</v>
      </c>
      <c r="B37" s="149" t="s">
        <v>192</v>
      </c>
      <c r="C37" s="166"/>
    </row>
    <row r="38" spans="1:4" ht="15.75" customHeight="1" x14ac:dyDescent="0.25">
      <c r="A38" s="151" t="s">
        <v>71</v>
      </c>
      <c r="B38" s="152" t="s">
        <v>84</v>
      </c>
      <c r="C38" s="166"/>
    </row>
    <row r="39" spans="1:4" ht="15.75" customHeight="1" x14ac:dyDescent="0.25">
      <c r="A39" s="154"/>
      <c r="B39" s="155" t="s">
        <v>85</v>
      </c>
      <c r="C39" s="166"/>
    </row>
    <row r="40" spans="1:4" ht="15.75" customHeight="1" x14ac:dyDescent="0.25">
      <c r="A40" s="154"/>
      <c r="B40" s="155" t="s">
        <v>86</v>
      </c>
      <c r="C40" s="166"/>
    </row>
    <row r="41" spans="1:4" ht="15.75" customHeight="1" x14ac:dyDescent="0.25">
      <c r="A41" s="154"/>
      <c r="B41" s="155" t="s">
        <v>87</v>
      </c>
      <c r="C41" s="166"/>
    </row>
    <row r="42" spans="1:4" ht="15.75" customHeight="1" x14ac:dyDescent="0.25">
      <c r="A42" s="151" t="s">
        <v>77</v>
      </c>
      <c r="B42" s="152" t="s">
        <v>88</v>
      </c>
      <c r="C42" s="166"/>
    </row>
    <row r="43" spans="1:4" ht="15.75" customHeight="1" x14ac:dyDescent="0.25">
      <c r="A43" s="151" t="s">
        <v>89</v>
      </c>
      <c r="B43" s="152" t="s">
        <v>90</v>
      </c>
      <c r="C43" s="166"/>
    </row>
    <row r="44" spans="1:4" ht="15.75" customHeight="1" x14ac:dyDescent="0.25">
      <c r="A44" s="148">
        <v>3</v>
      </c>
      <c r="B44" s="149" t="s">
        <v>193</v>
      </c>
      <c r="C44" s="166"/>
    </row>
    <row r="45" spans="1:4" ht="15.75" customHeight="1" x14ac:dyDescent="0.25">
      <c r="A45" s="151" t="s">
        <v>80</v>
      </c>
      <c r="B45" s="152" t="s">
        <v>74</v>
      </c>
      <c r="C45" s="166"/>
    </row>
    <row r="46" spans="1:4" ht="15.75" customHeight="1" x14ac:dyDescent="0.25">
      <c r="A46" s="151" t="s">
        <v>81</v>
      </c>
      <c r="B46" s="152" t="s">
        <v>90</v>
      </c>
      <c r="C46" s="166"/>
    </row>
    <row r="47" spans="1:4" ht="15.75" customHeight="1" x14ac:dyDescent="0.25">
      <c r="A47" s="148">
        <v>4</v>
      </c>
      <c r="B47" s="149" t="s">
        <v>92</v>
      </c>
      <c r="C47" s="166"/>
    </row>
    <row r="48" spans="1:4" ht="15.75" customHeight="1" x14ac:dyDescent="0.25">
      <c r="A48" s="151" t="s">
        <v>93</v>
      </c>
      <c r="B48" s="152" t="s">
        <v>74</v>
      </c>
      <c r="C48" s="166"/>
    </row>
    <row r="49" spans="1:5" ht="15.75" customHeight="1" x14ac:dyDescent="0.25">
      <c r="A49" s="151" t="s">
        <v>94</v>
      </c>
      <c r="B49" s="152" t="s">
        <v>90</v>
      </c>
      <c r="C49" s="166"/>
    </row>
    <row r="50" spans="1:5" s="159" customFormat="1" ht="15.75" customHeight="1" x14ac:dyDescent="0.25">
      <c r="A50" s="156">
        <v>5</v>
      </c>
      <c r="B50" s="157" t="s">
        <v>95</v>
      </c>
      <c r="C50" s="167">
        <f>C51+C52</f>
        <v>0</v>
      </c>
      <c r="D50" s="158"/>
    </row>
    <row r="51" spans="1:5" ht="15.75" customHeight="1" x14ac:dyDescent="0.25">
      <c r="A51" s="151" t="s">
        <v>96</v>
      </c>
      <c r="B51" s="152" t="s">
        <v>74</v>
      </c>
      <c r="C51" s="166"/>
    </row>
    <row r="52" spans="1:5" ht="15.75" customHeight="1" x14ac:dyDescent="0.25">
      <c r="A52" s="151" t="s">
        <v>97</v>
      </c>
      <c r="B52" s="152" t="s">
        <v>90</v>
      </c>
      <c r="C52" s="166"/>
    </row>
    <row r="53" spans="1:5" s="159" customFormat="1" ht="14.25" customHeight="1" x14ac:dyDescent="0.25">
      <c r="A53" s="156">
        <v>6</v>
      </c>
      <c r="B53" s="157" t="s">
        <v>116</v>
      </c>
      <c r="C53" s="167">
        <f>C54+C55</f>
        <v>21680</v>
      </c>
      <c r="D53" s="158"/>
    </row>
    <row r="54" spans="1:5" ht="15.75" customHeight="1" x14ac:dyDescent="0.25">
      <c r="A54" s="151" t="s">
        <v>99</v>
      </c>
      <c r="B54" s="152" t="s">
        <v>74</v>
      </c>
      <c r="C54" s="166">
        <v>5604</v>
      </c>
      <c r="E54" s="169"/>
    </row>
    <row r="55" spans="1:5" ht="15.75" customHeight="1" x14ac:dyDescent="0.25">
      <c r="A55" s="151" t="s">
        <v>100</v>
      </c>
      <c r="B55" s="152" t="s">
        <v>90</v>
      </c>
      <c r="C55" s="166">
        <f>SUM(C56:C60)</f>
        <v>16076</v>
      </c>
      <c r="E55" s="169">
        <f>22114+62</f>
        <v>22176</v>
      </c>
    </row>
    <row r="56" spans="1:5" s="134" customFormat="1" ht="15.75" x14ac:dyDescent="0.25">
      <c r="A56" s="133"/>
      <c r="B56" s="74" t="s">
        <v>169</v>
      </c>
      <c r="C56" s="135">
        <v>2661</v>
      </c>
    </row>
    <row r="57" spans="1:5" s="134" customFormat="1" ht="15.75" x14ac:dyDescent="0.25">
      <c r="A57" s="133"/>
      <c r="B57" s="74" t="s">
        <v>162</v>
      </c>
      <c r="C57" s="135">
        <v>5767</v>
      </c>
    </row>
    <row r="58" spans="1:5" s="134" customFormat="1" ht="15.75" x14ac:dyDescent="0.25">
      <c r="A58" s="133"/>
      <c r="B58" s="74" t="s">
        <v>202</v>
      </c>
      <c r="C58" s="135"/>
    </row>
    <row r="59" spans="1:5" s="134" customFormat="1" ht="15.75" x14ac:dyDescent="0.25">
      <c r="A59" s="133"/>
      <c r="B59" s="74" t="s">
        <v>200</v>
      </c>
      <c r="C59" s="135">
        <v>4648</v>
      </c>
    </row>
    <row r="60" spans="1:5" s="134" customFormat="1" ht="15.75" x14ac:dyDescent="0.25">
      <c r="A60" s="133"/>
      <c r="B60" s="74" t="s">
        <v>201</v>
      </c>
      <c r="C60" s="135">
        <v>3000</v>
      </c>
    </row>
    <row r="61" spans="1:5" s="159" customFormat="1" ht="15.75" customHeight="1" x14ac:dyDescent="0.25">
      <c r="A61" s="156">
        <v>7</v>
      </c>
      <c r="B61" s="157" t="s">
        <v>23</v>
      </c>
      <c r="C61" s="167">
        <f>C63</f>
        <v>700</v>
      </c>
      <c r="D61" s="158"/>
    </row>
    <row r="62" spans="1:5" ht="15.75" customHeight="1" x14ac:dyDescent="0.25">
      <c r="A62" s="151" t="s">
        <v>101</v>
      </c>
      <c r="B62" s="152" t="s">
        <v>74</v>
      </c>
      <c r="C62" s="166"/>
    </row>
    <row r="63" spans="1:5" ht="15.75" customHeight="1" x14ac:dyDescent="0.25">
      <c r="A63" s="151" t="s">
        <v>102</v>
      </c>
      <c r="B63" s="152" t="s">
        <v>90</v>
      </c>
      <c r="C63" s="166">
        <v>700</v>
      </c>
    </row>
    <row r="64" spans="1:5" ht="15.75" customHeight="1" x14ac:dyDescent="0.25">
      <c r="A64" s="148">
        <v>8</v>
      </c>
      <c r="B64" s="149" t="s">
        <v>103</v>
      </c>
      <c r="C64" s="166"/>
    </row>
    <row r="65" spans="1:3" ht="15.75" customHeight="1" x14ac:dyDescent="0.25">
      <c r="A65" s="151" t="s">
        <v>104</v>
      </c>
      <c r="B65" s="152" t="s">
        <v>74</v>
      </c>
      <c r="C65" s="166"/>
    </row>
    <row r="66" spans="1:3" ht="15.75" customHeight="1" x14ac:dyDescent="0.25">
      <c r="A66" s="151" t="s">
        <v>105</v>
      </c>
      <c r="B66" s="152" t="s">
        <v>90</v>
      </c>
      <c r="C66" s="166"/>
    </row>
    <row r="67" spans="1:3" ht="15.75" customHeight="1" x14ac:dyDescent="0.25">
      <c r="A67" s="148">
        <v>9</v>
      </c>
      <c r="B67" s="149" t="s">
        <v>106</v>
      </c>
      <c r="C67" s="166"/>
    </row>
    <row r="68" spans="1:3" ht="15.75" customHeight="1" x14ac:dyDescent="0.25">
      <c r="A68" s="151" t="s">
        <v>107</v>
      </c>
      <c r="B68" s="152" t="s">
        <v>74</v>
      </c>
      <c r="C68" s="166"/>
    </row>
    <row r="69" spans="1:3" ht="15.75" customHeight="1" x14ac:dyDescent="0.25">
      <c r="A69" s="151" t="s">
        <v>108</v>
      </c>
      <c r="B69" s="152" t="s">
        <v>90</v>
      </c>
      <c r="C69" s="166"/>
    </row>
    <row r="70" spans="1:3" ht="15.75" customHeight="1" x14ac:dyDescent="0.25">
      <c r="A70" s="148">
        <v>10</v>
      </c>
      <c r="B70" s="149" t="s">
        <v>22</v>
      </c>
      <c r="C70" s="166"/>
    </row>
    <row r="71" spans="1:3" ht="15.75" customHeight="1" x14ac:dyDescent="0.25">
      <c r="A71" s="151" t="s">
        <v>109</v>
      </c>
      <c r="B71" s="152" t="s">
        <v>74</v>
      </c>
      <c r="C71" s="166"/>
    </row>
    <row r="72" spans="1:3" ht="15.75" customHeight="1" x14ac:dyDescent="0.25">
      <c r="A72" s="151" t="s">
        <v>110</v>
      </c>
      <c r="B72" s="152" t="s">
        <v>90</v>
      </c>
      <c r="C72" s="166"/>
    </row>
    <row r="73" spans="1:3" ht="15.75" customHeight="1" x14ac:dyDescent="0.25">
      <c r="A73" s="148" t="s">
        <v>6</v>
      </c>
      <c r="B73" s="149" t="s">
        <v>194</v>
      </c>
      <c r="C73" s="166"/>
    </row>
    <row r="74" spans="1:3" ht="15.75" customHeight="1" x14ac:dyDescent="0.25">
      <c r="A74" s="148">
        <v>1</v>
      </c>
      <c r="B74" s="149" t="s">
        <v>24</v>
      </c>
      <c r="C74" s="166"/>
    </row>
    <row r="75" spans="1:3" ht="15.75" customHeight="1" x14ac:dyDescent="0.25">
      <c r="A75" s="151" t="s">
        <v>66</v>
      </c>
      <c r="B75" s="152" t="s">
        <v>195</v>
      </c>
      <c r="C75" s="166"/>
    </row>
    <row r="76" spans="1:3" ht="15.75" customHeight="1" x14ac:dyDescent="0.25">
      <c r="A76" s="151" t="s">
        <v>68</v>
      </c>
      <c r="B76" s="152" t="s">
        <v>196</v>
      </c>
      <c r="C76" s="166"/>
    </row>
    <row r="77" spans="1:3" ht="15.75" customHeight="1" x14ac:dyDescent="0.25">
      <c r="A77" s="148">
        <v>2</v>
      </c>
      <c r="B77" s="149" t="s">
        <v>192</v>
      </c>
      <c r="C77" s="166"/>
    </row>
    <row r="78" spans="1:3" ht="15.75" customHeight="1" x14ac:dyDescent="0.25">
      <c r="A78" s="151" t="s">
        <v>71</v>
      </c>
      <c r="B78" s="152" t="s">
        <v>195</v>
      </c>
      <c r="C78" s="166"/>
    </row>
    <row r="79" spans="1:3" ht="15.75" customHeight="1" x14ac:dyDescent="0.25">
      <c r="A79" s="151" t="s">
        <v>77</v>
      </c>
      <c r="B79" s="152" t="s">
        <v>196</v>
      </c>
      <c r="C79" s="166"/>
    </row>
    <row r="80" spans="1:3" ht="15.75" customHeight="1" x14ac:dyDescent="0.25">
      <c r="A80" s="148">
        <v>3</v>
      </c>
      <c r="B80" s="149" t="s">
        <v>193</v>
      </c>
      <c r="C80" s="166"/>
    </row>
    <row r="81" spans="1:3" ht="15.75" customHeight="1" x14ac:dyDescent="0.25">
      <c r="A81" s="151" t="s">
        <v>80</v>
      </c>
      <c r="B81" s="152" t="s">
        <v>195</v>
      </c>
      <c r="C81" s="166"/>
    </row>
    <row r="82" spans="1:3" ht="15.75" customHeight="1" x14ac:dyDescent="0.25">
      <c r="A82" s="151" t="s">
        <v>81</v>
      </c>
      <c r="B82" s="152" t="s">
        <v>196</v>
      </c>
      <c r="C82" s="166"/>
    </row>
    <row r="83" spans="1:3" ht="15.75" customHeight="1" x14ac:dyDescent="0.25">
      <c r="A83" s="148">
        <v>4</v>
      </c>
      <c r="B83" s="149" t="s">
        <v>92</v>
      </c>
      <c r="C83" s="166"/>
    </row>
    <row r="84" spans="1:3" ht="15.75" customHeight="1" x14ac:dyDescent="0.25">
      <c r="A84" s="151" t="s">
        <v>93</v>
      </c>
      <c r="B84" s="152" t="s">
        <v>195</v>
      </c>
      <c r="C84" s="166"/>
    </row>
    <row r="85" spans="1:3" ht="15.75" customHeight="1" x14ac:dyDescent="0.25">
      <c r="A85" s="151" t="s">
        <v>94</v>
      </c>
      <c r="B85" s="152" t="s">
        <v>196</v>
      </c>
      <c r="C85" s="166"/>
    </row>
    <row r="86" spans="1:3" ht="15.75" customHeight="1" x14ac:dyDescent="0.25">
      <c r="A86" s="148">
        <v>5</v>
      </c>
      <c r="B86" s="149" t="s">
        <v>95</v>
      </c>
      <c r="C86" s="166"/>
    </row>
    <row r="87" spans="1:3" ht="15.75" customHeight="1" x14ac:dyDescent="0.25">
      <c r="A87" s="151" t="s">
        <v>96</v>
      </c>
      <c r="B87" s="152" t="s">
        <v>195</v>
      </c>
      <c r="C87" s="166"/>
    </row>
    <row r="88" spans="1:3" ht="15.75" customHeight="1" x14ac:dyDescent="0.25">
      <c r="A88" s="151" t="s">
        <v>77</v>
      </c>
      <c r="B88" s="152" t="s">
        <v>196</v>
      </c>
      <c r="C88" s="166"/>
    </row>
    <row r="89" spans="1:3" ht="15.75" customHeight="1" x14ac:dyDescent="0.25">
      <c r="A89" s="148">
        <v>6</v>
      </c>
      <c r="B89" s="149" t="s">
        <v>116</v>
      </c>
      <c r="C89" s="166"/>
    </row>
    <row r="90" spans="1:3" ht="15.75" customHeight="1" x14ac:dyDescent="0.25">
      <c r="A90" s="151" t="s">
        <v>99</v>
      </c>
      <c r="B90" s="152" t="s">
        <v>195</v>
      </c>
      <c r="C90" s="166"/>
    </row>
    <row r="91" spans="1:3" ht="15.75" customHeight="1" x14ac:dyDescent="0.25">
      <c r="A91" s="151" t="s">
        <v>100</v>
      </c>
      <c r="B91" s="152" t="s">
        <v>196</v>
      </c>
      <c r="C91" s="166"/>
    </row>
    <row r="92" spans="1:3" ht="15.75" customHeight="1" x14ac:dyDescent="0.25">
      <c r="A92" s="148">
        <v>7</v>
      </c>
      <c r="B92" s="149" t="s">
        <v>23</v>
      </c>
      <c r="C92" s="166"/>
    </row>
    <row r="93" spans="1:3" ht="15.75" customHeight="1" x14ac:dyDescent="0.25">
      <c r="A93" s="151" t="s">
        <v>101</v>
      </c>
      <c r="B93" s="152" t="s">
        <v>195</v>
      </c>
      <c r="C93" s="166"/>
    </row>
    <row r="94" spans="1:3" ht="15.75" customHeight="1" x14ac:dyDescent="0.25">
      <c r="A94" s="151" t="s">
        <v>102</v>
      </c>
      <c r="B94" s="152" t="s">
        <v>196</v>
      </c>
      <c r="C94" s="166"/>
    </row>
    <row r="95" spans="1:3" ht="15.75" customHeight="1" x14ac:dyDescent="0.25">
      <c r="A95" s="148">
        <v>8</v>
      </c>
      <c r="B95" s="149" t="s">
        <v>103</v>
      </c>
      <c r="C95" s="166"/>
    </row>
    <row r="96" spans="1:3" ht="15.75" customHeight="1" x14ac:dyDescent="0.25">
      <c r="A96" s="151" t="s">
        <v>104</v>
      </c>
      <c r="B96" s="152" t="s">
        <v>195</v>
      </c>
      <c r="C96" s="166"/>
    </row>
    <row r="97" spans="1:3" ht="15.75" customHeight="1" x14ac:dyDescent="0.25">
      <c r="A97" s="151" t="s">
        <v>105</v>
      </c>
      <c r="B97" s="152" t="s">
        <v>196</v>
      </c>
      <c r="C97" s="166"/>
    </row>
    <row r="98" spans="1:3" ht="15.75" customHeight="1" x14ac:dyDescent="0.25">
      <c r="A98" s="148">
        <v>9</v>
      </c>
      <c r="B98" s="149" t="s">
        <v>106</v>
      </c>
      <c r="C98" s="166"/>
    </row>
    <row r="99" spans="1:3" ht="15.75" customHeight="1" x14ac:dyDescent="0.25">
      <c r="A99" s="151" t="s">
        <v>107</v>
      </c>
      <c r="B99" s="152" t="s">
        <v>195</v>
      </c>
      <c r="C99" s="166"/>
    </row>
    <row r="100" spans="1:3" ht="15.75" customHeight="1" x14ac:dyDescent="0.25">
      <c r="A100" s="151" t="s">
        <v>108</v>
      </c>
      <c r="B100" s="152" t="s">
        <v>196</v>
      </c>
      <c r="C100" s="166"/>
    </row>
    <row r="101" spans="1:3" ht="15.75" customHeight="1" x14ac:dyDescent="0.25">
      <c r="A101" s="148">
        <v>10</v>
      </c>
      <c r="B101" s="149" t="s">
        <v>22</v>
      </c>
      <c r="C101" s="166"/>
    </row>
    <row r="102" spans="1:3" ht="15.75" customHeight="1" x14ac:dyDescent="0.25">
      <c r="A102" s="151" t="s">
        <v>109</v>
      </c>
      <c r="B102" s="152" t="s">
        <v>195</v>
      </c>
      <c r="C102" s="166"/>
    </row>
    <row r="103" spans="1:3" ht="15.75" customHeight="1" x14ac:dyDescent="0.25">
      <c r="A103" s="151" t="s">
        <v>110</v>
      </c>
      <c r="B103" s="152" t="s">
        <v>196</v>
      </c>
      <c r="C103" s="166"/>
    </row>
    <row r="104" spans="1:3" ht="15.75" customHeight="1" x14ac:dyDescent="0.25">
      <c r="A104" s="148" t="s">
        <v>7</v>
      </c>
      <c r="B104" s="149" t="s">
        <v>197</v>
      </c>
      <c r="C104" s="166"/>
    </row>
    <row r="105" spans="1:3" ht="15.75" customHeight="1" x14ac:dyDescent="0.25">
      <c r="A105" s="148">
        <v>1</v>
      </c>
      <c r="B105" s="149" t="s">
        <v>24</v>
      </c>
      <c r="C105" s="166"/>
    </row>
    <row r="106" spans="1:3" ht="15.75" customHeight="1" x14ac:dyDescent="0.25">
      <c r="A106" s="151" t="s">
        <v>66</v>
      </c>
      <c r="B106" s="152" t="s">
        <v>195</v>
      </c>
      <c r="C106" s="166"/>
    </row>
    <row r="107" spans="1:3" ht="15.75" customHeight="1" x14ac:dyDescent="0.25">
      <c r="A107" s="151" t="s">
        <v>68</v>
      </c>
      <c r="B107" s="152" t="s">
        <v>196</v>
      </c>
      <c r="C107" s="166"/>
    </row>
    <row r="108" spans="1:3" ht="15.75" customHeight="1" x14ac:dyDescent="0.25">
      <c r="A108" s="148">
        <v>2</v>
      </c>
      <c r="B108" s="149" t="s">
        <v>192</v>
      </c>
      <c r="C108" s="166"/>
    </row>
    <row r="109" spans="1:3" ht="15.75" customHeight="1" x14ac:dyDescent="0.25">
      <c r="A109" s="151" t="s">
        <v>71</v>
      </c>
      <c r="B109" s="152" t="s">
        <v>195</v>
      </c>
      <c r="C109" s="166"/>
    </row>
    <row r="110" spans="1:3" ht="15.75" customHeight="1" x14ac:dyDescent="0.25">
      <c r="A110" s="151" t="s">
        <v>77</v>
      </c>
      <c r="B110" s="152" t="s">
        <v>196</v>
      </c>
      <c r="C110" s="166"/>
    </row>
    <row r="111" spans="1:3" ht="15.75" customHeight="1" x14ac:dyDescent="0.25">
      <c r="A111" s="148">
        <v>3</v>
      </c>
      <c r="B111" s="149" t="s">
        <v>193</v>
      </c>
      <c r="C111" s="166"/>
    </row>
    <row r="112" spans="1:3" ht="15.75" customHeight="1" x14ac:dyDescent="0.25">
      <c r="A112" s="151" t="s">
        <v>80</v>
      </c>
      <c r="B112" s="152" t="s">
        <v>195</v>
      </c>
      <c r="C112" s="166"/>
    </row>
    <row r="113" spans="1:3" ht="15.75" customHeight="1" x14ac:dyDescent="0.25">
      <c r="A113" s="151" t="s">
        <v>81</v>
      </c>
      <c r="B113" s="152" t="s">
        <v>196</v>
      </c>
      <c r="C113" s="166"/>
    </row>
    <row r="114" spans="1:3" ht="15.75" customHeight="1" x14ac:dyDescent="0.25">
      <c r="A114" s="148">
        <v>4</v>
      </c>
      <c r="B114" s="149" t="s">
        <v>92</v>
      </c>
      <c r="C114" s="166"/>
    </row>
    <row r="115" spans="1:3" ht="15.75" customHeight="1" x14ac:dyDescent="0.25">
      <c r="A115" s="151" t="s">
        <v>93</v>
      </c>
      <c r="B115" s="152" t="s">
        <v>195</v>
      </c>
      <c r="C115" s="166"/>
    </row>
    <row r="116" spans="1:3" ht="15.75" customHeight="1" x14ac:dyDescent="0.25">
      <c r="A116" s="151" t="s">
        <v>94</v>
      </c>
      <c r="B116" s="152" t="s">
        <v>196</v>
      </c>
      <c r="C116" s="166"/>
    </row>
    <row r="117" spans="1:3" ht="15.75" customHeight="1" x14ac:dyDescent="0.25">
      <c r="A117" s="148">
        <v>5</v>
      </c>
      <c r="B117" s="149" t="s">
        <v>95</v>
      </c>
      <c r="C117" s="166"/>
    </row>
    <row r="118" spans="1:3" ht="15.75" customHeight="1" x14ac:dyDescent="0.25">
      <c r="A118" s="151" t="s">
        <v>96</v>
      </c>
      <c r="B118" s="152" t="s">
        <v>195</v>
      </c>
      <c r="C118" s="166"/>
    </row>
    <row r="119" spans="1:3" ht="15.75" customHeight="1" x14ac:dyDescent="0.25">
      <c r="A119" s="151" t="s">
        <v>77</v>
      </c>
      <c r="B119" s="152" t="s">
        <v>196</v>
      </c>
      <c r="C119" s="166"/>
    </row>
    <row r="120" spans="1:3" ht="15.75" customHeight="1" x14ac:dyDescent="0.25">
      <c r="A120" s="148">
        <v>6</v>
      </c>
      <c r="B120" s="149" t="s">
        <v>116</v>
      </c>
      <c r="C120" s="166"/>
    </row>
    <row r="121" spans="1:3" ht="15.75" customHeight="1" x14ac:dyDescent="0.25">
      <c r="A121" s="151" t="s">
        <v>99</v>
      </c>
      <c r="B121" s="152" t="s">
        <v>195</v>
      </c>
      <c r="C121" s="166"/>
    </row>
    <row r="122" spans="1:3" ht="15.75" customHeight="1" x14ac:dyDescent="0.25">
      <c r="A122" s="151" t="s">
        <v>100</v>
      </c>
      <c r="B122" s="152" t="s">
        <v>196</v>
      </c>
      <c r="C122" s="166"/>
    </row>
    <row r="123" spans="1:3" ht="15.75" customHeight="1" x14ac:dyDescent="0.25">
      <c r="A123" s="148">
        <v>7</v>
      </c>
      <c r="B123" s="149" t="s">
        <v>23</v>
      </c>
      <c r="C123" s="166"/>
    </row>
    <row r="124" spans="1:3" ht="15.75" customHeight="1" x14ac:dyDescent="0.25">
      <c r="A124" s="151" t="s">
        <v>101</v>
      </c>
      <c r="B124" s="152" t="s">
        <v>195</v>
      </c>
      <c r="C124" s="166"/>
    </row>
    <row r="125" spans="1:3" ht="15.75" customHeight="1" x14ac:dyDescent="0.25">
      <c r="A125" s="151" t="s">
        <v>102</v>
      </c>
      <c r="B125" s="152" t="s">
        <v>196</v>
      </c>
      <c r="C125" s="166"/>
    </row>
    <row r="126" spans="1:3" ht="15.75" customHeight="1" x14ac:dyDescent="0.25">
      <c r="A126" s="148">
        <v>8</v>
      </c>
      <c r="B126" s="149" t="s">
        <v>103</v>
      </c>
      <c r="C126" s="166"/>
    </row>
    <row r="127" spans="1:3" ht="15.75" customHeight="1" x14ac:dyDescent="0.25">
      <c r="A127" s="151" t="s">
        <v>104</v>
      </c>
      <c r="B127" s="152" t="s">
        <v>195</v>
      </c>
      <c r="C127" s="166"/>
    </row>
    <row r="128" spans="1:3" ht="15.75" customHeight="1" x14ac:dyDescent="0.25">
      <c r="A128" s="151" t="s">
        <v>105</v>
      </c>
      <c r="B128" s="152" t="s">
        <v>196</v>
      </c>
      <c r="C128" s="166"/>
    </row>
    <row r="129" spans="1:3" ht="15.75" customHeight="1" x14ac:dyDescent="0.25">
      <c r="A129" s="148">
        <v>9</v>
      </c>
      <c r="B129" s="149" t="s">
        <v>106</v>
      </c>
      <c r="C129" s="166"/>
    </row>
    <row r="130" spans="1:3" ht="15.75" customHeight="1" x14ac:dyDescent="0.25">
      <c r="A130" s="151" t="s">
        <v>107</v>
      </c>
      <c r="B130" s="152" t="s">
        <v>195</v>
      </c>
      <c r="C130" s="166"/>
    </row>
    <row r="131" spans="1:3" ht="15.75" customHeight="1" x14ac:dyDescent="0.25">
      <c r="A131" s="151" t="s">
        <v>108</v>
      </c>
      <c r="B131" s="152" t="s">
        <v>196</v>
      </c>
      <c r="C131" s="166"/>
    </row>
    <row r="132" spans="1:3" ht="15.75" customHeight="1" x14ac:dyDescent="0.25">
      <c r="A132" s="148">
        <v>10</v>
      </c>
      <c r="B132" s="149" t="s">
        <v>22</v>
      </c>
      <c r="C132" s="166"/>
    </row>
    <row r="133" spans="1:3" ht="15.75" customHeight="1" x14ac:dyDescent="0.25">
      <c r="A133" s="151" t="s">
        <v>109</v>
      </c>
      <c r="B133" s="152" t="s">
        <v>195</v>
      </c>
      <c r="C133" s="166"/>
    </row>
    <row r="134" spans="1:3" ht="15.75" customHeight="1" x14ac:dyDescent="0.25">
      <c r="A134" s="151" t="s">
        <v>110</v>
      </c>
      <c r="B134" s="152" t="s">
        <v>196</v>
      </c>
      <c r="C134" s="166"/>
    </row>
  </sheetData>
  <sheetProtection formatCells="0" formatColumns="0" formatRows="0" insertColumns="0" insertRows="0" insertHyperlinks="0" deleteColumns="0" deleteRows="0" sort="0" autoFilter="0" pivotTables="0"/>
  <mergeCells count="6">
    <mergeCell ref="A6:C6"/>
    <mergeCell ref="A1:C1"/>
    <mergeCell ref="A2:B2"/>
    <mergeCell ref="A3:B3"/>
    <mergeCell ref="A4:C4"/>
    <mergeCell ref="A5:C5"/>
  </mergeCells>
  <pageMargins left="0.48" right="0.2" top="0.55118110236220474" bottom="0.15748031496062992" header="0.31496062992125984" footer="0.3149606299212598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workbookViewId="0">
      <selection activeCell="B15" sqref="B15"/>
    </sheetView>
  </sheetViews>
  <sheetFormatPr defaultColWidth="9" defaultRowHeight="18" x14ac:dyDescent="0.25"/>
  <cols>
    <col min="1" max="1" width="4.42578125" style="2" customWidth="1"/>
    <col min="2" max="2" width="45.28515625" style="2" customWidth="1"/>
    <col min="3" max="3" width="9.140625" style="2" bestFit="1" customWidth="1"/>
    <col min="4" max="4" width="10" style="2" bestFit="1" customWidth="1"/>
    <col min="5" max="5" width="8.140625" style="2" customWidth="1"/>
    <col min="6" max="6" width="8.42578125" style="2" customWidth="1"/>
    <col min="7" max="16384" width="9" style="2"/>
  </cols>
  <sheetData>
    <row r="1" spans="1:8" x14ac:dyDescent="0.25">
      <c r="A1" s="181" t="s">
        <v>117</v>
      </c>
      <c r="B1" s="181"/>
      <c r="C1" s="181"/>
      <c r="D1" s="181"/>
      <c r="E1" s="181"/>
      <c r="F1" s="181"/>
      <c r="G1" s="8"/>
      <c r="H1" s="8"/>
    </row>
    <row r="2" spans="1:8" x14ac:dyDescent="0.25">
      <c r="A2" s="179" t="s">
        <v>0</v>
      </c>
      <c r="B2" s="179"/>
      <c r="C2" s="9"/>
      <c r="D2" s="8"/>
      <c r="E2" s="180"/>
      <c r="F2" s="180"/>
      <c r="G2" s="5"/>
      <c r="H2" s="5"/>
    </row>
    <row r="3" spans="1:8" x14ac:dyDescent="0.25">
      <c r="A3" s="179" t="s">
        <v>11</v>
      </c>
      <c r="B3" s="179"/>
      <c r="C3" s="9"/>
      <c r="D3" s="8"/>
      <c r="E3" s="8"/>
      <c r="F3" s="9"/>
      <c r="G3" s="5"/>
      <c r="H3" s="5"/>
    </row>
    <row r="4" spans="1:8" x14ac:dyDescent="0.25">
      <c r="A4" s="180" t="s">
        <v>38</v>
      </c>
      <c r="B4" s="180"/>
      <c r="C4" s="180"/>
      <c r="D4" s="180"/>
      <c r="E4" s="180"/>
      <c r="F4" s="180"/>
      <c r="G4" s="5"/>
      <c r="H4" s="5"/>
    </row>
    <row r="5" spans="1:8" x14ac:dyDescent="0.25">
      <c r="A5" s="180" t="s">
        <v>1</v>
      </c>
      <c r="B5" s="180"/>
      <c r="C5" s="180"/>
      <c r="D5" s="180"/>
      <c r="E5" s="180"/>
      <c r="F5" s="180"/>
      <c r="G5" s="8"/>
      <c r="H5" s="5"/>
    </row>
    <row r="6" spans="1:8" x14ac:dyDescent="0.25">
      <c r="A6" s="190" t="s">
        <v>45</v>
      </c>
      <c r="B6" s="190"/>
      <c r="C6" s="190"/>
      <c r="D6" s="190"/>
      <c r="E6" s="190"/>
      <c r="F6" s="190"/>
      <c r="G6" s="33"/>
      <c r="H6" s="5"/>
    </row>
    <row r="7" spans="1:8" x14ac:dyDescent="0.25">
      <c r="A7" s="182" t="s">
        <v>39</v>
      </c>
      <c r="B7" s="182"/>
      <c r="C7" s="182"/>
      <c r="D7" s="182"/>
      <c r="E7" s="182"/>
      <c r="F7" s="182"/>
      <c r="G7" s="8"/>
      <c r="H7" s="5"/>
    </row>
    <row r="8" spans="1:8" x14ac:dyDescent="0.25">
      <c r="A8" s="5"/>
      <c r="B8" s="8"/>
      <c r="C8" s="5"/>
      <c r="D8" s="5"/>
      <c r="E8" s="183" t="s">
        <v>19</v>
      </c>
      <c r="F8" s="183"/>
      <c r="G8" s="5"/>
      <c r="H8" s="5"/>
    </row>
    <row r="9" spans="1:8" x14ac:dyDescent="0.25">
      <c r="A9" s="184" t="s">
        <v>18</v>
      </c>
      <c r="B9" s="186" t="s">
        <v>16</v>
      </c>
      <c r="C9" s="184" t="s">
        <v>17</v>
      </c>
      <c r="D9" s="184" t="s">
        <v>20</v>
      </c>
      <c r="E9" s="189" t="s">
        <v>2</v>
      </c>
      <c r="F9" s="189"/>
      <c r="G9" s="5"/>
      <c r="H9" s="5"/>
    </row>
    <row r="10" spans="1:8" x14ac:dyDescent="0.25">
      <c r="A10" s="185"/>
      <c r="B10" s="187"/>
      <c r="C10" s="188"/>
      <c r="D10" s="188"/>
      <c r="E10" s="12" t="s">
        <v>3</v>
      </c>
      <c r="F10" s="12" t="s">
        <v>3</v>
      </c>
      <c r="G10" s="5"/>
      <c r="H10" s="5"/>
    </row>
    <row r="11" spans="1:8" x14ac:dyDescent="0.25">
      <c r="A11" s="15" t="s">
        <v>4</v>
      </c>
      <c r="B11" s="51" t="s">
        <v>12</v>
      </c>
      <c r="C11" s="15"/>
      <c r="D11" s="15"/>
      <c r="E11" s="15"/>
      <c r="F11" s="15"/>
      <c r="G11" s="5"/>
      <c r="H11" s="5"/>
    </row>
    <row r="12" spans="1:8" x14ac:dyDescent="0.25">
      <c r="A12" s="15">
        <v>1</v>
      </c>
      <c r="B12" s="18" t="s">
        <v>13</v>
      </c>
      <c r="C12" s="18"/>
      <c r="D12" s="14"/>
      <c r="E12" s="14"/>
      <c r="F12" s="14"/>
      <c r="G12" s="5"/>
      <c r="H12" s="5"/>
    </row>
    <row r="13" spans="1:8" x14ac:dyDescent="0.25">
      <c r="A13" s="15">
        <v>2</v>
      </c>
      <c r="B13" s="18" t="s">
        <v>40</v>
      </c>
      <c r="C13" s="18"/>
      <c r="D13" s="14"/>
      <c r="E13" s="14"/>
      <c r="F13" s="14"/>
      <c r="G13" s="5"/>
      <c r="H13" s="5"/>
    </row>
    <row r="14" spans="1:8" x14ac:dyDescent="0.25">
      <c r="A14" s="15">
        <v>3</v>
      </c>
      <c r="B14" s="16" t="s">
        <v>14</v>
      </c>
      <c r="C14" s="16"/>
      <c r="D14" s="14"/>
      <c r="E14" s="14"/>
      <c r="F14" s="14"/>
      <c r="G14" s="5"/>
      <c r="H14" s="5"/>
    </row>
    <row r="15" spans="1:8" x14ac:dyDescent="0.25">
      <c r="A15" s="15" t="s">
        <v>8</v>
      </c>
      <c r="B15" s="51" t="s">
        <v>15</v>
      </c>
      <c r="C15" s="15"/>
      <c r="D15" s="14"/>
      <c r="E15" s="14"/>
      <c r="F15" s="14"/>
      <c r="G15" s="5"/>
      <c r="H15" s="5"/>
    </row>
    <row r="16" spans="1:8" x14ac:dyDescent="0.25">
      <c r="A16" s="15" t="s">
        <v>5</v>
      </c>
      <c r="B16" s="16" t="s">
        <v>21</v>
      </c>
      <c r="C16" s="16"/>
      <c r="D16" s="14"/>
      <c r="E16" s="14"/>
      <c r="F16" s="14"/>
      <c r="G16" s="5"/>
      <c r="H16" s="5"/>
    </row>
    <row r="17" spans="1:8" x14ac:dyDescent="0.25">
      <c r="A17" s="15">
        <v>1</v>
      </c>
      <c r="B17" s="41" t="s">
        <v>24</v>
      </c>
      <c r="C17" s="14"/>
      <c r="D17" s="14"/>
      <c r="E17" s="14"/>
      <c r="F17" s="14"/>
      <c r="G17" s="5"/>
      <c r="H17" s="5"/>
    </row>
    <row r="18" spans="1:8" x14ac:dyDescent="0.25">
      <c r="A18" s="15"/>
      <c r="B18" s="41" t="s">
        <v>79</v>
      </c>
      <c r="C18" s="14"/>
      <c r="D18" s="52"/>
      <c r="E18" s="52"/>
      <c r="F18" s="52"/>
    </row>
    <row r="19" spans="1:8" x14ac:dyDescent="0.25">
      <c r="A19" s="42">
        <v>2</v>
      </c>
      <c r="B19" s="41" t="s">
        <v>83</v>
      </c>
      <c r="C19" s="14"/>
      <c r="D19" s="14"/>
      <c r="E19" s="14"/>
      <c r="F19" s="15"/>
    </row>
    <row r="20" spans="1:8" x14ac:dyDescent="0.25">
      <c r="A20" s="42" t="s">
        <v>71</v>
      </c>
      <c r="B20" s="41" t="s">
        <v>84</v>
      </c>
      <c r="C20" s="14"/>
      <c r="D20" s="14"/>
      <c r="E20" s="14"/>
      <c r="F20" s="14"/>
    </row>
    <row r="21" spans="1:8" x14ac:dyDescent="0.25">
      <c r="A21" s="42"/>
      <c r="B21" s="41" t="s">
        <v>85</v>
      </c>
      <c r="C21" s="14"/>
      <c r="D21" s="52"/>
      <c r="E21" s="52"/>
      <c r="F21" s="52"/>
    </row>
    <row r="22" spans="1:8" x14ac:dyDescent="0.25">
      <c r="A22" s="42"/>
      <c r="B22" s="41" t="s">
        <v>86</v>
      </c>
      <c r="C22" s="14"/>
      <c r="D22" s="14"/>
      <c r="E22" s="14"/>
      <c r="F22" s="15"/>
    </row>
    <row r="23" spans="1:8" x14ac:dyDescent="0.25">
      <c r="A23" s="42"/>
      <c r="B23" s="41" t="s">
        <v>87</v>
      </c>
      <c r="C23" s="14"/>
      <c r="D23" s="14"/>
      <c r="E23" s="14"/>
      <c r="F23" s="14"/>
    </row>
    <row r="24" spans="1:8" x14ac:dyDescent="0.25">
      <c r="A24" s="42" t="s">
        <v>77</v>
      </c>
      <c r="B24" s="41" t="s">
        <v>90</v>
      </c>
      <c r="C24" s="14"/>
      <c r="D24" s="14"/>
      <c r="E24" s="14"/>
      <c r="F24" s="15"/>
    </row>
    <row r="25" spans="1:8" x14ac:dyDescent="0.25">
      <c r="A25" s="15">
        <v>3</v>
      </c>
      <c r="B25" s="41" t="s">
        <v>91</v>
      </c>
      <c r="C25" s="14"/>
      <c r="D25" s="14"/>
      <c r="E25" s="14"/>
      <c r="F25" s="14"/>
    </row>
    <row r="26" spans="1:8" x14ac:dyDescent="0.25">
      <c r="A26" s="15"/>
      <c r="B26" s="41" t="s">
        <v>90</v>
      </c>
      <c r="C26" s="14"/>
      <c r="D26" s="14"/>
      <c r="E26" s="14"/>
      <c r="F26" s="15"/>
    </row>
    <row r="27" spans="1:8" x14ac:dyDescent="0.25">
      <c r="A27" s="15">
        <v>4</v>
      </c>
      <c r="B27" s="41" t="s">
        <v>92</v>
      </c>
      <c r="C27" s="14"/>
      <c r="D27" s="14"/>
      <c r="E27" s="14"/>
      <c r="F27" s="14"/>
    </row>
    <row r="28" spans="1:8" x14ac:dyDescent="0.25">
      <c r="A28" s="15"/>
      <c r="B28" s="41" t="s">
        <v>90</v>
      </c>
      <c r="C28" s="14"/>
      <c r="D28" s="14"/>
      <c r="E28" s="14"/>
      <c r="F28" s="15"/>
    </row>
    <row r="29" spans="1:8" x14ac:dyDescent="0.25">
      <c r="A29" s="15">
        <v>5</v>
      </c>
      <c r="B29" s="41" t="s">
        <v>95</v>
      </c>
      <c r="C29" s="14"/>
      <c r="D29" s="14"/>
      <c r="E29" s="14"/>
      <c r="F29" s="14"/>
    </row>
    <row r="30" spans="1:8" x14ac:dyDescent="0.25">
      <c r="A30" s="15"/>
      <c r="B30" s="41" t="s">
        <v>90</v>
      </c>
      <c r="C30" s="14"/>
      <c r="D30" s="14"/>
      <c r="E30" s="14"/>
      <c r="F30" s="15"/>
    </row>
    <row r="31" spans="1:8" x14ac:dyDescent="0.25">
      <c r="A31" s="15">
        <v>6</v>
      </c>
      <c r="B31" s="41" t="s">
        <v>116</v>
      </c>
      <c r="C31" s="14"/>
      <c r="D31" s="14"/>
      <c r="E31" s="14"/>
      <c r="F31" s="14"/>
    </row>
    <row r="32" spans="1:8" x14ac:dyDescent="0.25">
      <c r="A32" s="15"/>
      <c r="B32" s="41" t="s">
        <v>90</v>
      </c>
      <c r="C32" s="14"/>
      <c r="D32" s="14"/>
      <c r="E32" s="14"/>
      <c r="F32" s="15"/>
    </row>
    <row r="33" spans="1:8" x14ac:dyDescent="0.25">
      <c r="A33" s="15">
        <v>7</v>
      </c>
      <c r="B33" s="41" t="s">
        <v>23</v>
      </c>
      <c r="C33" s="14"/>
      <c r="D33" s="14"/>
      <c r="E33" s="14"/>
      <c r="F33" s="14"/>
    </row>
    <row r="34" spans="1:8" x14ac:dyDescent="0.25">
      <c r="A34" s="15"/>
      <c r="B34" s="41" t="s">
        <v>90</v>
      </c>
      <c r="C34" s="14"/>
      <c r="D34" s="14"/>
      <c r="E34" s="14"/>
      <c r="F34" s="15"/>
    </row>
    <row r="35" spans="1:8" x14ac:dyDescent="0.25">
      <c r="A35" s="15">
        <v>8</v>
      </c>
      <c r="B35" s="41" t="s">
        <v>103</v>
      </c>
      <c r="C35" s="14"/>
      <c r="D35" s="14"/>
      <c r="E35" s="14"/>
      <c r="F35" s="14"/>
    </row>
    <row r="36" spans="1:8" x14ac:dyDescent="0.25">
      <c r="A36" s="15"/>
      <c r="B36" s="41" t="s">
        <v>90</v>
      </c>
      <c r="C36" s="14"/>
      <c r="D36" s="14"/>
      <c r="E36" s="14"/>
      <c r="F36" s="15"/>
    </row>
    <row r="37" spans="1:8" x14ac:dyDescent="0.25">
      <c r="A37" s="15">
        <v>9</v>
      </c>
      <c r="B37" s="41" t="s">
        <v>106</v>
      </c>
      <c r="C37" s="14"/>
      <c r="D37" s="14"/>
      <c r="E37" s="14"/>
      <c r="F37" s="14"/>
    </row>
    <row r="38" spans="1:8" x14ac:dyDescent="0.25">
      <c r="A38" s="15"/>
      <c r="B38" s="41" t="s">
        <v>90</v>
      </c>
      <c r="C38" s="14"/>
      <c r="D38" s="14"/>
      <c r="E38" s="14"/>
      <c r="F38" s="15"/>
    </row>
    <row r="39" spans="1:8" x14ac:dyDescent="0.25">
      <c r="A39" s="15">
        <v>10</v>
      </c>
      <c r="B39" s="41" t="s">
        <v>22</v>
      </c>
      <c r="C39" s="14"/>
      <c r="D39" s="14"/>
      <c r="E39" s="14"/>
      <c r="F39" s="14"/>
    </row>
    <row r="40" spans="1:8" x14ac:dyDescent="0.25">
      <c r="A40" s="15"/>
      <c r="B40" s="41" t="s">
        <v>90</v>
      </c>
      <c r="C40" s="14"/>
      <c r="D40" s="14"/>
      <c r="E40" s="14"/>
      <c r="F40" s="15"/>
    </row>
    <row r="41" spans="1:8" x14ac:dyDescent="0.25">
      <c r="A41" s="15" t="s">
        <v>6</v>
      </c>
      <c r="B41" s="16" t="s">
        <v>25</v>
      </c>
      <c r="C41" s="26"/>
      <c r="D41" s="53"/>
      <c r="E41" s="53"/>
      <c r="F41" s="53"/>
      <c r="G41" s="24"/>
      <c r="H41" s="7"/>
    </row>
    <row r="42" spans="1:8" x14ac:dyDescent="0.25">
      <c r="A42" s="15">
        <v>1</v>
      </c>
      <c r="B42" s="18" t="s">
        <v>26</v>
      </c>
      <c r="C42" s="14"/>
      <c r="D42" s="52"/>
      <c r="E42" s="52"/>
      <c r="F42" s="52"/>
      <c r="G42" s="25"/>
      <c r="H42" s="5"/>
    </row>
    <row r="43" spans="1:8" ht="18.75" customHeight="1" x14ac:dyDescent="0.25">
      <c r="A43" s="15"/>
      <c r="B43" s="18" t="s">
        <v>27</v>
      </c>
      <c r="C43" s="14"/>
      <c r="D43" s="14"/>
      <c r="E43" s="14"/>
      <c r="F43" s="15"/>
      <c r="G43" s="5"/>
      <c r="H43" s="5"/>
    </row>
    <row r="44" spans="1:8" x14ac:dyDescent="0.25">
      <c r="A44" s="15">
        <v>2</v>
      </c>
      <c r="B44" s="16" t="s">
        <v>25</v>
      </c>
      <c r="C44" s="14"/>
      <c r="D44" s="14"/>
      <c r="E44" s="14"/>
      <c r="F44" s="14"/>
      <c r="G44" s="5"/>
      <c r="H44" s="5"/>
    </row>
    <row r="45" spans="1:8" x14ac:dyDescent="0.25">
      <c r="A45" s="15"/>
      <c r="B45" s="18" t="s">
        <v>28</v>
      </c>
      <c r="C45" s="29"/>
      <c r="D45" s="29"/>
      <c r="E45" s="29"/>
      <c r="F45" s="29"/>
    </row>
    <row r="46" spans="1:8" x14ac:dyDescent="0.25">
      <c r="A46" s="15" t="s">
        <v>7</v>
      </c>
      <c r="B46" s="16" t="s">
        <v>41</v>
      </c>
      <c r="C46" s="29"/>
      <c r="D46" s="29"/>
      <c r="E46" s="29"/>
      <c r="F46" s="29"/>
    </row>
    <row r="47" spans="1:8" x14ac:dyDescent="0.25">
      <c r="A47" s="15"/>
      <c r="B47" s="18" t="s">
        <v>111</v>
      </c>
      <c r="C47" s="29"/>
      <c r="D47" s="29"/>
      <c r="E47" s="29"/>
      <c r="F47" s="29"/>
    </row>
    <row r="48" spans="1:8" x14ac:dyDescent="0.25">
      <c r="A48" s="15"/>
      <c r="B48" s="18" t="s">
        <v>112</v>
      </c>
      <c r="C48" s="29"/>
      <c r="D48" s="29"/>
      <c r="E48" s="29"/>
      <c r="F48" s="29"/>
    </row>
    <row r="49" spans="1:6" x14ac:dyDescent="0.25">
      <c r="A49" s="18"/>
      <c r="B49" s="18" t="s">
        <v>42</v>
      </c>
      <c r="C49" s="29"/>
      <c r="D49" s="29"/>
      <c r="E49" s="29"/>
      <c r="F49" s="29"/>
    </row>
  </sheetData>
  <mergeCells count="14">
    <mergeCell ref="A5:F5"/>
    <mergeCell ref="A7:F7"/>
    <mergeCell ref="E8:F8"/>
    <mergeCell ref="A9:A10"/>
    <mergeCell ref="B9:B10"/>
    <mergeCell ref="C9:C10"/>
    <mergeCell ref="D9:D10"/>
    <mergeCell ref="E9:F9"/>
    <mergeCell ref="A6:F6"/>
    <mergeCell ref="A2:B2"/>
    <mergeCell ref="E2:F2"/>
    <mergeCell ref="A3:B3"/>
    <mergeCell ref="A4:F4"/>
    <mergeCell ref="A1:F1"/>
  </mergeCells>
  <pageMargins left="0.51181102362204722"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workbookViewId="0">
      <selection activeCell="B9" sqref="B9"/>
    </sheetView>
  </sheetViews>
  <sheetFormatPr defaultColWidth="9" defaultRowHeight="18" x14ac:dyDescent="0.25"/>
  <cols>
    <col min="1" max="1" width="4.42578125" style="2" customWidth="1"/>
    <col min="2" max="2" width="65.7109375" style="2" customWidth="1"/>
    <col min="3" max="3" width="16.5703125" style="2" customWidth="1"/>
    <col min="4" max="16384" width="9" style="2"/>
  </cols>
  <sheetData>
    <row r="1" spans="1:8" ht="18.75" customHeight="1" x14ac:dyDescent="0.25">
      <c r="A1" s="181" t="s">
        <v>118</v>
      </c>
      <c r="B1" s="181"/>
      <c r="C1" s="181"/>
      <c r="D1" s="47"/>
      <c r="E1" s="47"/>
      <c r="F1" s="47"/>
    </row>
    <row r="2" spans="1:8" x14ac:dyDescent="0.25">
      <c r="A2" s="179" t="s">
        <v>0</v>
      </c>
      <c r="B2" s="179"/>
      <c r="C2" s="9"/>
      <c r="D2" s="5"/>
    </row>
    <row r="3" spans="1:8" x14ac:dyDescent="0.25">
      <c r="A3" s="179" t="s">
        <v>11</v>
      </c>
      <c r="B3" s="179"/>
      <c r="C3" s="9"/>
      <c r="D3" s="5"/>
    </row>
    <row r="4" spans="1:8" x14ac:dyDescent="0.25">
      <c r="A4" s="180" t="s">
        <v>44</v>
      </c>
      <c r="B4" s="180"/>
      <c r="C4" s="180"/>
      <c r="D4" s="5"/>
    </row>
    <row r="5" spans="1:8" x14ac:dyDescent="0.25">
      <c r="A5" s="190" t="s">
        <v>45</v>
      </c>
      <c r="B5" s="190"/>
      <c r="C5" s="190"/>
      <c r="D5" s="33"/>
      <c r="E5" s="33"/>
      <c r="F5" s="33"/>
      <c r="G5" s="33"/>
      <c r="H5" s="5"/>
    </row>
    <row r="6" spans="1:8" x14ac:dyDescent="0.25">
      <c r="A6" s="182" t="s">
        <v>43</v>
      </c>
      <c r="B6" s="182"/>
      <c r="C6" s="182"/>
      <c r="D6" s="5"/>
    </row>
    <row r="7" spans="1:8" x14ac:dyDescent="0.25">
      <c r="A7" s="10"/>
      <c r="B7" s="10"/>
      <c r="C7" s="10"/>
      <c r="D7" s="5"/>
    </row>
    <row r="8" spans="1:8" x14ac:dyDescent="0.25">
      <c r="A8" s="5"/>
      <c r="B8" s="191" t="s">
        <v>46</v>
      </c>
      <c r="C8" s="191"/>
      <c r="D8" s="5"/>
    </row>
    <row r="9" spans="1:8" ht="18.75" customHeight="1" x14ac:dyDescent="0.25">
      <c r="A9" s="21" t="s">
        <v>18</v>
      </c>
      <c r="B9" s="36" t="s">
        <v>16</v>
      </c>
      <c r="C9" s="21" t="s">
        <v>29</v>
      </c>
      <c r="D9" s="5"/>
    </row>
    <row r="10" spans="1:8" x14ac:dyDescent="0.25">
      <c r="A10" s="15" t="s">
        <v>4</v>
      </c>
      <c r="B10" s="51" t="s">
        <v>12</v>
      </c>
      <c r="C10" s="13"/>
      <c r="D10" s="5"/>
    </row>
    <row r="11" spans="1:8" x14ac:dyDescent="0.25">
      <c r="A11" s="15">
        <v>1</v>
      </c>
      <c r="B11" s="18" t="s">
        <v>13</v>
      </c>
      <c r="C11" s="18"/>
      <c r="D11" s="5"/>
    </row>
    <row r="12" spans="1:8" x14ac:dyDescent="0.25">
      <c r="A12" s="15">
        <v>2</v>
      </c>
      <c r="B12" s="18" t="s">
        <v>40</v>
      </c>
      <c r="C12" s="18"/>
      <c r="D12" s="5"/>
    </row>
    <row r="13" spans="1:8" x14ac:dyDescent="0.25">
      <c r="A13" s="15">
        <v>3</v>
      </c>
      <c r="B13" s="16" t="s">
        <v>14</v>
      </c>
      <c r="C13" s="16"/>
      <c r="D13" s="5"/>
    </row>
    <row r="14" spans="1:8" x14ac:dyDescent="0.25">
      <c r="A14" s="15" t="s">
        <v>8</v>
      </c>
      <c r="B14" s="51" t="s">
        <v>15</v>
      </c>
      <c r="C14" s="13"/>
      <c r="D14" s="5"/>
    </row>
    <row r="15" spans="1:8" x14ac:dyDescent="0.25">
      <c r="A15" s="15" t="s">
        <v>5</v>
      </c>
      <c r="B15" s="16" t="s">
        <v>21</v>
      </c>
      <c r="C15" s="16"/>
      <c r="D15" s="5"/>
    </row>
    <row r="16" spans="1:8" x14ac:dyDescent="0.25">
      <c r="A16" s="15">
        <v>1</v>
      </c>
      <c r="B16" s="41" t="s">
        <v>24</v>
      </c>
      <c r="C16" s="18"/>
      <c r="D16" s="5"/>
    </row>
    <row r="17" spans="1:4" x14ac:dyDescent="0.25">
      <c r="A17" s="15"/>
      <c r="B17" s="41" t="s">
        <v>79</v>
      </c>
      <c r="C17" s="18"/>
      <c r="D17" s="5"/>
    </row>
    <row r="18" spans="1:4" x14ac:dyDescent="0.25">
      <c r="A18" s="42">
        <v>2</v>
      </c>
      <c r="B18" s="41" t="s">
        <v>83</v>
      </c>
      <c r="C18" s="17"/>
      <c r="D18" s="5"/>
    </row>
    <row r="19" spans="1:4" x14ac:dyDescent="0.25">
      <c r="A19" s="42" t="s">
        <v>71</v>
      </c>
      <c r="B19" s="41" t="s">
        <v>84</v>
      </c>
      <c r="C19" s="20"/>
      <c r="D19" s="5"/>
    </row>
    <row r="20" spans="1:4" x14ac:dyDescent="0.25">
      <c r="A20" s="43"/>
      <c r="B20" s="44" t="s">
        <v>85</v>
      </c>
      <c r="C20" s="20"/>
      <c r="D20" s="5"/>
    </row>
    <row r="21" spans="1:4" x14ac:dyDescent="0.25">
      <c r="A21" s="43"/>
      <c r="B21" s="44" t="s">
        <v>86</v>
      </c>
      <c r="C21" s="20"/>
      <c r="D21" s="5"/>
    </row>
    <row r="22" spans="1:4" x14ac:dyDescent="0.25">
      <c r="A22" s="43"/>
      <c r="B22" s="44" t="s">
        <v>87</v>
      </c>
      <c r="C22" s="20"/>
      <c r="D22" s="5"/>
    </row>
    <row r="23" spans="1:4" x14ac:dyDescent="0.25">
      <c r="A23" s="42" t="s">
        <v>77</v>
      </c>
      <c r="B23" s="41" t="s">
        <v>90</v>
      </c>
      <c r="C23" s="20"/>
      <c r="D23" s="5"/>
    </row>
    <row r="24" spans="1:4" x14ac:dyDescent="0.25">
      <c r="A24" s="15">
        <v>3</v>
      </c>
      <c r="B24" s="41" t="s">
        <v>91</v>
      </c>
      <c r="C24" s="14"/>
      <c r="D24" s="5"/>
    </row>
    <row r="25" spans="1:4" x14ac:dyDescent="0.25">
      <c r="A25" s="15"/>
      <c r="B25" s="41" t="s">
        <v>90</v>
      </c>
      <c r="C25" s="26"/>
      <c r="D25" s="7"/>
    </row>
    <row r="26" spans="1:4" x14ac:dyDescent="0.25">
      <c r="A26" s="15">
        <v>4</v>
      </c>
      <c r="B26" s="41" t="s">
        <v>92</v>
      </c>
      <c r="C26" s="14"/>
      <c r="D26" s="5"/>
    </row>
    <row r="27" spans="1:4" ht="18.75" customHeight="1" x14ac:dyDescent="0.25">
      <c r="A27" s="15"/>
      <c r="B27" s="41" t="s">
        <v>90</v>
      </c>
      <c r="C27" s="19"/>
      <c r="D27" s="5"/>
    </row>
    <row r="28" spans="1:4" x14ac:dyDescent="0.25">
      <c r="A28" s="15">
        <v>5</v>
      </c>
      <c r="B28" s="41" t="s">
        <v>95</v>
      </c>
      <c r="C28" s="19"/>
      <c r="D28" s="5"/>
    </row>
    <row r="29" spans="1:4" x14ac:dyDescent="0.25">
      <c r="A29" s="15"/>
      <c r="B29" s="41" t="s">
        <v>90</v>
      </c>
      <c r="C29" s="29"/>
    </row>
    <row r="30" spans="1:4" x14ac:dyDescent="0.25">
      <c r="A30" s="15">
        <v>6</v>
      </c>
      <c r="B30" s="41" t="s">
        <v>98</v>
      </c>
      <c r="C30" s="29"/>
    </row>
    <row r="31" spans="1:4" x14ac:dyDescent="0.25">
      <c r="A31" s="15"/>
      <c r="B31" s="41" t="s">
        <v>90</v>
      </c>
      <c r="C31" s="29"/>
    </row>
    <row r="32" spans="1:4" x14ac:dyDescent="0.25">
      <c r="A32" s="15">
        <v>7</v>
      </c>
      <c r="B32" s="41" t="s">
        <v>23</v>
      </c>
      <c r="C32" s="29"/>
    </row>
    <row r="33" spans="1:3" x14ac:dyDescent="0.25">
      <c r="A33" s="15"/>
      <c r="B33" s="41" t="s">
        <v>90</v>
      </c>
      <c r="C33" s="29"/>
    </row>
    <row r="34" spans="1:3" x14ac:dyDescent="0.25">
      <c r="A34" s="15">
        <v>8</v>
      </c>
      <c r="B34" s="41" t="s">
        <v>103</v>
      </c>
      <c r="C34" s="29"/>
    </row>
    <row r="35" spans="1:3" x14ac:dyDescent="0.25">
      <c r="A35" s="15"/>
      <c r="B35" s="41" t="s">
        <v>90</v>
      </c>
      <c r="C35" s="29"/>
    </row>
    <row r="36" spans="1:3" x14ac:dyDescent="0.25">
      <c r="A36" s="15">
        <v>9</v>
      </c>
      <c r="B36" s="41" t="s">
        <v>106</v>
      </c>
      <c r="C36" s="29"/>
    </row>
    <row r="37" spans="1:3" x14ac:dyDescent="0.25">
      <c r="A37" s="15"/>
      <c r="B37" s="41" t="s">
        <v>90</v>
      </c>
      <c r="C37" s="29"/>
    </row>
    <row r="38" spans="1:3" x14ac:dyDescent="0.25">
      <c r="A38" s="15">
        <v>10</v>
      </c>
      <c r="B38" s="41" t="s">
        <v>22</v>
      </c>
      <c r="C38" s="29"/>
    </row>
    <row r="39" spans="1:3" x14ac:dyDescent="0.25">
      <c r="A39" s="15"/>
      <c r="B39" s="41" t="s">
        <v>90</v>
      </c>
      <c r="C39" s="29"/>
    </row>
    <row r="40" spans="1:3" x14ac:dyDescent="0.25">
      <c r="A40" s="15" t="s">
        <v>6</v>
      </c>
      <c r="B40" s="16" t="s">
        <v>25</v>
      </c>
      <c r="C40" s="29"/>
    </row>
    <row r="41" spans="1:3" x14ac:dyDescent="0.25">
      <c r="A41" s="15">
        <v>1</v>
      </c>
      <c r="B41" s="18" t="s">
        <v>26</v>
      </c>
      <c r="C41" s="29"/>
    </row>
    <row r="42" spans="1:3" x14ac:dyDescent="0.25">
      <c r="A42" s="15"/>
      <c r="B42" s="32" t="s">
        <v>27</v>
      </c>
      <c r="C42" s="29"/>
    </row>
    <row r="43" spans="1:3" x14ac:dyDescent="0.25">
      <c r="A43" s="15">
        <v>2</v>
      </c>
      <c r="B43" s="16" t="s">
        <v>25</v>
      </c>
      <c r="C43" s="29"/>
    </row>
    <row r="44" spans="1:3" x14ac:dyDescent="0.25">
      <c r="A44" s="15"/>
      <c r="B44" s="32" t="s">
        <v>28</v>
      </c>
      <c r="C44" s="29"/>
    </row>
    <row r="45" spans="1:3" x14ac:dyDescent="0.25">
      <c r="A45" s="15" t="s">
        <v>7</v>
      </c>
      <c r="B45" s="16" t="s">
        <v>41</v>
      </c>
      <c r="C45" s="29"/>
    </row>
    <row r="46" spans="1:3" x14ac:dyDescent="0.25">
      <c r="A46" s="15"/>
      <c r="B46" s="18" t="s">
        <v>111</v>
      </c>
      <c r="C46" s="29"/>
    </row>
    <row r="47" spans="1:3" x14ac:dyDescent="0.25">
      <c r="A47" s="15"/>
      <c r="B47" s="18" t="s">
        <v>112</v>
      </c>
      <c r="C47" s="29"/>
    </row>
    <row r="48" spans="1:3" x14ac:dyDescent="0.25">
      <c r="A48" s="18"/>
      <c r="B48" s="18" t="s">
        <v>42</v>
      </c>
      <c r="C48" s="29"/>
    </row>
  </sheetData>
  <mergeCells count="7">
    <mergeCell ref="A1:C1"/>
    <mergeCell ref="B8:C8"/>
    <mergeCell ref="A5:C5"/>
    <mergeCell ref="A2:B2"/>
    <mergeCell ref="A3:B3"/>
    <mergeCell ref="A4:C4"/>
    <mergeCell ref="A6:C6"/>
  </mergeCells>
  <pageMargins left="0.51181102362204722" right="0.31496062992125984" top="0.55118110236220474" bottom="0.5511811023622047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workbookViewId="0">
      <selection activeCell="A13" sqref="A13"/>
    </sheetView>
  </sheetViews>
  <sheetFormatPr defaultColWidth="9" defaultRowHeight="18" x14ac:dyDescent="0.25"/>
  <cols>
    <col min="1" max="1" width="4.42578125" style="2" customWidth="1"/>
    <col min="2" max="2" width="45.28515625" style="2" customWidth="1"/>
    <col min="3" max="3" width="8.140625" style="2" customWidth="1"/>
    <col min="4" max="4" width="12.28515625" style="2" customWidth="1"/>
    <col min="5" max="5" width="8.140625" style="2" customWidth="1"/>
    <col min="6" max="6" width="10" style="2" customWidth="1"/>
    <col min="7" max="16384" width="9" style="2"/>
  </cols>
  <sheetData>
    <row r="1" spans="1:8" ht="18.75" customHeight="1" x14ac:dyDescent="0.25">
      <c r="A1" s="181" t="s">
        <v>121</v>
      </c>
      <c r="B1" s="181"/>
      <c r="C1" s="181"/>
      <c r="D1" s="181"/>
      <c r="E1" s="181"/>
      <c r="F1" s="181"/>
      <c r="G1" s="8"/>
      <c r="H1" s="8"/>
    </row>
    <row r="2" spans="1:8" x14ac:dyDescent="0.25">
      <c r="A2" s="179" t="s">
        <v>0</v>
      </c>
      <c r="B2" s="179"/>
      <c r="C2" s="38"/>
      <c r="D2" s="8"/>
      <c r="E2" s="180"/>
      <c r="F2" s="180"/>
      <c r="G2" s="5"/>
      <c r="H2" s="5"/>
    </row>
    <row r="3" spans="1:8" x14ac:dyDescent="0.25">
      <c r="A3" s="179" t="s">
        <v>11</v>
      </c>
      <c r="B3" s="179"/>
      <c r="C3" s="38"/>
      <c r="D3" s="8"/>
      <c r="E3" s="8"/>
      <c r="F3" s="38"/>
      <c r="G3" s="5"/>
      <c r="H3" s="5"/>
    </row>
    <row r="4" spans="1:8" x14ac:dyDescent="0.25">
      <c r="A4" s="180" t="s">
        <v>56</v>
      </c>
      <c r="B4" s="180"/>
      <c r="C4" s="180"/>
      <c r="D4" s="180"/>
      <c r="E4" s="180"/>
      <c r="F4" s="180"/>
      <c r="G4" s="5"/>
      <c r="H4" s="5"/>
    </row>
    <row r="5" spans="1:8" x14ac:dyDescent="0.25">
      <c r="A5" s="182" t="s">
        <v>60</v>
      </c>
      <c r="B5" s="182"/>
      <c r="C5" s="182"/>
      <c r="D5" s="182"/>
      <c r="E5" s="182"/>
      <c r="F5" s="182"/>
      <c r="G5" s="8"/>
      <c r="H5" s="5"/>
    </row>
    <row r="6" spans="1:8" x14ac:dyDescent="0.25">
      <c r="A6" s="5"/>
      <c r="B6" s="8"/>
      <c r="C6" s="5"/>
      <c r="D6" s="5"/>
      <c r="E6" s="183" t="s">
        <v>53</v>
      </c>
      <c r="F6" s="183"/>
      <c r="G6" s="5"/>
      <c r="H6" s="5"/>
    </row>
    <row r="7" spans="1:8" ht="18.75" customHeight="1" x14ac:dyDescent="0.25">
      <c r="A7" s="194" t="s">
        <v>18</v>
      </c>
      <c r="B7" s="186" t="s">
        <v>16</v>
      </c>
      <c r="C7" s="194" t="s">
        <v>63</v>
      </c>
      <c r="D7" s="184" t="s">
        <v>115</v>
      </c>
      <c r="E7" s="196" t="s">
        <v>57</v>
      </c>
      <c r="F7" s="197"/>
      <c r="G7" s="5"/>
      <c r="H7" s="5"/>
    </row>
    <row r="8" spans="1:8" ht="42" customHeight="1" x14ac:dyDescent="0.25">
      <c r="A8" s="187"/>
      <c r="B8" s="187"/>
      <c r="C8" s="195"/>
      <c r="D8" s="188"/>
      <c r="E8" s="40" t="s">
        <v>58</v>
      </c>
      <c r="F8" s="39" t="s">
        <v>59</v>
      </c>
      <c r="G8" s="5"/>
      <c r="H8" s="5"/>
    </row>
    <row r="9" spans="1:8" x14ac:dyDescent="0.25">
      <c r="A9" s="15" t="s">
        <v>4</v>
      </c>
      <c r="B9" s="51" t="s">
        <v>12</v>
      </c>
      <c r="C9" s="13"/>
      <c r="D9" s="13"/>
      <c r="E9" s="13"/>
      <c r="F9" s="13"/>
      <c r="G9" s="5"/>
      <c r="H9" s="5"/>
    </row>
    <row r="10" spans="1:8" x14ac:dyDescent="0.25">
      <c r="A10" s="15">
        <v>1</v>
      </c>
      <c r="B10" s="18" t="s">
        <v>13</v>
      </c>
      <c r="C10" s="18"/>
      <c r="D10" s="14"/>
      <c r="E10" s="14"/>
      <c r="F10" s="14"/>
      <c r="G10" s="5"/>
      <c r="H10" s="5"/>
    </row>
    <row r="11" spans="1:8" x14ac:dyDescent="0.25">
      <c r="A11" s="15">
        <v>2</v>
      </c>
      <c r="B11" s="18" t="s">
        <v>40</v>
      </c>
      <c r="C11" s="18"/>
      <c r="D11" s="14"/>
      <c r="E11" s="14"/>
      <c r="F11" s="14"/>
      <c r="G11" s="5"/>
      <c r="H11" s="5"/>
    </row>
    <row r="12" spans="1:8" x14ac:dyDescent="0.25">
      <c r="A12" s="15">
        <v>3</v>
      </c>
      <c r="B12" s="16" t="s">
        <v>14</v>
      </c>
      <c r="C12" s="16"/>
      <c r="D12" s="14"/>
      <c r="E12" s="14"/>
      <c r="F12" s="14"/>
      <c r="G12" s="5"/>
      <c r="H12" s="5"/>
    </row>
    <row r="13" spans="1:8" x14ac:dyDescent="0.25">
      <c r="A13" s="15" t="s">
        <v>8</v>
      </c>
      <c r="B13" s="51" t="s">
        <v>15</v>
      </c>
      <c r="C13" s="13"/>
      <c r="D13" s="14"/>
      <c r="E13" s="14"/>
      <c r="F13" s="14"/>
      <c r="G13" s="5"/>
      <c r="H13" s="5"/>
    </row>
    <row r="14" spans="1:8" x14ac:dyDescent="0.25">
      <c r="A14" s="15" t="s">
        <v>5</v>
      </c>
      <c r="B14" s="16" t="s">
        <v>21</v>
      </c>
      <c r="C14" s="16"/>
      <c r="D14" s="14"/>
      <c r="E14" s="14"/>
      <c r="F14" s="14"/>
      <c r="G14" s="5"/>
      <c r="H14" s="5"/>
    </row>
    <row r="15" spans="1:8" x14ac:dyDescent="0.25">
      <c r="A15" s="15">
        <v>1</v>
      </c>
      <c r="B15" s="41" t="s">
        <v>24</v>
      </c>
      <c r="C15" s="18"/>
      <c r="D15" s="14"/>
      <c r="E15" s="14"/>
      <c r="F15" s="14"/>
      <c r="G15" s="5"/>
      <c r="H15" s="5"/>
    </row>
    <row r="16" spans="1:8" x14ac:dyDescent="0.25">
      <c r="A16" s="15"/>
      <c r="B16" s="41" t="s">
        <v>79</v>
      </c>
      <c r="C16" s="18"/>
      <c r="D16" s="14"/>
      <c r="E16" s="14"/>
      <c r="F16" s="14"/>
      <c r="G16" s="5"/>
      <c r="H16" s="5"/>
    </row>
    <row r="17" spans="1:8" x14ac:dyDescent="0.25">
      <c r="A17" s="42">
        <v>2</v>
      </c>
      <c r="B17" s="41" t="s">
        <v>83</v>
      </c>
      <c r="C17" s="17"/>
      <c r="D17" s="14"/>
      <c r="E17" s="14"/>
      <c r="F17" s="14"/>
      <c r="G17" s="5"/>
      <c r="H17" s="5"/>
    </row>
    <row r="18" spans="1:8" x14ac:dyDescent="0.25">
      <c r="A18" s="42" t="s">
        <v>71</v>
      </c>
      <c r="B18" s="41" t="s">
        <v>84</v>
      </c>
      <c r="C18" s="20"/>
      <c r="D18" s="14"/>
      <c r="E18" s="14"/>
      <c r="F18" s="14"/>
      <c r="G18" s="5"/>
      <c r="H18" s="5"/>
    </row>
    <row r="19" spans="1:8" x14ac:dyDescent="0.25">
      <c r="A19" s="43"/>
      <c r="B19" s="44" t="s">
        <v>85</v>
      </c>
      <c r="C19" s="20"/>
      <c r="D19" s="14"/>
      <c r="E19" s="14"/>
      <c r="F19" s="14"/>
      <c r="G19" s="5"/>
      <c r="H19" s="5"/>
    </row>
    <row r="20" spans="1:8" x14ac:dyDescent="0.25">
      <c r="A20" s="43"/>
      <c r="B20" s="44" t="s">
        <v>86</v>
      </c>
      <c r="C20" s="20"/>
      <c r="D20" s="14"/>
      <c r="E20" s="14"/>
      <c r="F20" s="14"/>
      <c r="G20" s="5"/>
      <c r="H20" s="5"/>
    </row>
    <row r="21" spans="1:8" x14ac:dyDescent="0.25">
      <c r="A21" s="43"/>
      <c r="B21" s="44" t="s">
        <v>87</v>
      </c>
      <c r="C21" s="20"/>
      <c r="D21" s="14"/>
      <c r="E21" s="14"/>
      <c r="F21" s="14"/>
      <c r="G21" s="5"/>
      <c r="H21" s="5"/>
    </row>
    <row r="22" spans="1:8" x14ac:dyDescent="0.25">
      <c r="A22" s="42" t="s">
        <v>77</v>
      </c>
      <c r="B22" s="41" t="s">
        <v>90</v>
      </c>
      <c r="C22" s="20"/>
      <c r="D22" s="14"/>
      <c r="E22" s="14"/>
      <c r="F22" s="14"/>
      <c r="G22" s="5"/>
      <c r="H22" s="5"/>
    </row>
    <row r="23" spans="1:8" x14ac:dyDescent="0.25">
      <c r="A23" s="15">
        <v>3</v>
      </c>
      <c r="B23" s="41" t="s">
        <v>91</v>
      </c>
      <c r="C23" s="14"/>
      <c r="D23" s="14"/>
      <c r="E23" s="14"/>
      <c r="F23" s="14"/>
      <c r="G23" s="5"/>
      <c r="H23" s="5"/>
    </row>
    <row r="24" spans="1:8" x14ac:dyDescent="0.25">
      <c r="A24" s="15"/>
      <c r="B24" s="41" t="s">
        <v>90</v>
      </c>
      <c r="C24" s="26"/>
      <c r="D24" s="27"/>
      <c r="E24" s="27"/>
      <c r="F24" s="27"/>
      <c r="G24" s="24"/>
      <c r="H24" s="7"/>
    </row>
    <row r="25" spans="1:8" x14ac:dyDescent="0.25">
      <c r="A25" s="15">
        <v>4</v>
      </c>
      <c r="B25" s="41" t="s">
        <v>92</v>
      </c>
      <c r="C25" s="14"/>
      <c r="D25" s="28"/>
      <c r="E25" s="28"/>
      <c r="F25" s="28"/>
      <c r="G25" s="25"/>
      <c r="H25" s="5"/>
    </row>
    <row r="26" spans="1:8" ht="18.75" customHeight="1" x14ac:dyDescent="0.25">
      <c r="A26" s="15"/>
      <c r="B26" s="41" t="s">
        <v>90</v>
      </c>
      <c r="C26" s="19"/>
      <c r="D26" s="14"/>
      <c r="E26" s="14"/>
      <c r="F26" s="13"/>
      <c r="G26" s="5"/>
      <c r="H26" s="5"/>
    </row>
    <row r="27" spans="1:8" x14ac:dyDescent="0.25">
      <c r="A27" s="15">
        <v>5</v>
      </c>
      <c r="B27" s="41" t="s">
        <v>95</v>
      </c>
      <c r="C27" s="19"/>
      <c r="D27" s="14"/>
      <c r="E27" s="14"/>
      <c r="F27" s="19"/>
      <c r="G27" s="5"/>
      <c r="H27" s="5"/>
    </row>
    <row r="28" spans="1:8" x14ac:dyDescent="0.25">
      <c r="A28" s="15"/>
      <c r="B28" s="41" t="s">
        <v>90</v>
      </c>
      <c r="C28" s="29"/>
      <c r="D28" s="29"/>
      <c r="E28" s="29"/>
      <c r="F28" s="29"/>
    </row>
    <row r="29" spans="1:8" x14ac:dyDescent="0.25">
      <c r="A29" s="15">
        <v>6</v>
      </c>
      <c r="B29" s="41" t="s">
        <v>116</v>
      </c>
      <c r="C29" s="29"/>
      <c r="D29" s="29"/>
      <c r="E29" s="29"/>
      <c r="F29" s="29"/>
    </row>
    <row r="30" spans="1:8" x14ac:dyDescent="0.25">
      <c r="A30" s="15"/>
      <c r="B30" s="41" t="s">
        <v>90</v>
      </c>
      <c r="C30" s="29"/>
      <c r="D30" s="29"/>
      <c r="E30" s="29"/>
      <c r="F30" s="29"/>
    </row>
    <row r="31" spans="1:8" x14ac:dyDescent="0.25">
      <c r="A31" s="15">
        <v>7</v>
      </c>
      <c r="B31" s="41" t="s">
        <v>23</v>
      </c>
      <c r="C31" s="29"/>
      <c r="D31" s="29"/>
      <c r="E31" s="29"/>
      <c r="F31" s="29"/>
    </row>
    <row r="32" spans="1:8" x14ac:dyDescent="0.25">
      <c r="A32" s="15"/>
      <c r="B32" s="41" t="s">
        <v>90</v>
      </c>
      <c r="C32" s="29"/>
      <c r="D32" s="29"/>
      <c r="E32" s="29"/>
      <c r="F32" s="29"/>
    </row>
    <row r="33" spans="1:6" x14ac:dyDescent="0.25">
      <c r="A33" s="15">
        <v>8</v>
      </c>
      <c r="B33" s="41" t="s">
        <v>103</v>
      </c>
      <c r="C33" s="29"/>
      <c r="D33" s="29"/>
      <c r="E33" s="29"/>
      <c r="F33" s="29"/>
    </row>
    <row r="34" spans="1:6" x14ac:dyDescent="0.25">
      <c r="A34" s="15"/>
      <c r="B34" s="41" t="s">
        <v>90</v>
      </c>
      <c r="C34" s="29"/>
      <c r="D34" s="29"/>
      <c r="E34" s="29"/>
      <c r="F34" s="29"/>
    </row>
    <row r="35" spans="1:6" x14ac:dyDescent="0.25">
      <c r="A35" s="15">
        <v>9</v>
      </c>
      <c r="B35" s="41" t="s">
        <v>106</v>
      </c>
      <c r="C35" s="29"/>
      <c r="D35" s="29"/>
      <c r="E35" s="29"/>
      <c r="F35" s="29"/>
    </row>
    <row r="36" spans="1:6" x14ac:dyDescent="0.25">
      <c r="A36" s="15"/>
      <c r="B36" s="41" t="s">
        <v>90</v>
      </c>
      <c r="C36" s="29"/>
      <c r="D36" s="29"/>
      <c r="E36" s="29"/>
      <c r="F36" s="29"/>
    </row>
    <row r="37" spans="1:6" x14ac:dyDescent="0.25">
      <c r="A37" s="15">
        <v>10</v>
      </c>
      <c r="B37" s="41" t="s">
        <v>22</v>
      </c>
      <c r="C37" s="29"/>
      <c r="D37" s="29"/>
      <c r="E37" s="29"/>
      <c r="F37" s="29"/>
    </row>
    <row r="38" spans="1:6" x14ac:dyDescent="0.25">
      <c r="A38" s="15"/>
      <c r="B38" s="41" t="s">
        <v>90</v>
      </c>
      <c r="C38" s="29"/>
      <c r="D38" s="29"/>
      <c r="E38" s="29"/>
      <c r="F38" s="29"/>
    </row>
    <row r="39" spans="1:6" x14ac:dyDescent="0.25">
      <c r="A39" s="15" t="s">
        <v>6</v>
      </c>
      <c r="B39" s="16" t="s">
        <v>25</v>
      </c>
      <c r="C39" s="29"/>
      <c r="D39" s="29"/>
      <c r="E39" s="29"/>
      <c r="F39" s="29"/>
    </row>
    <row r="40" spans="1:6" x14ac:dyDescent="0.25">
      <c r="A40" s="15">
        <v>1</v>
      </c>
      <c r="B40" s="18" t="s">
        <v>26</v>
      </c>
      <c r="C40" s="29"/>
      <c r="D40" s="29"/>
      <c r="E40" s="29"/>
      <c r="F40" s="29"/>
    </row>
    <row r="41" spans="1:6" ht="31.5" x14ac:dyDescent="0.25">
      <c r="A41" s="15"/>
      <c r="B41" s="32" t="s">
        <v>27</v>
      </c>
      <c r="C41" s="29"/>
      <c r="D41" s="29"/>
      <c r="E41" s="29"/>
      <c r="F41" s="29"/>
    </row>
    <row r="42" spans="1:6" x14ac:dyDescent="0.25">
      <c r="A42" s="15">
        <v>2</v>
      </c>
      <c r="B42" s="16" t="s">
        <v>25</v>
      </c>
      <c r="C42" s="29"/>
      <c r="D42" s="29"/>
      <c r="E42" s="29"/>
      <c r="F42" s="29"/>
    </row>
    <row r="43" spans="1:6" x14ac:dyDescent="0.25">
      <c r="A43" s="15"/>
      <c r="B43" s="32" t="s">
        <v>28</v>
      </c>
      <c r="C43" s="29"/>
      <c r="D43" s="29"/>
      <c r="E43" s="29"/>
      <c r="F43" s="29"/>
    </row>
    <row r="44" spans="1:6" ht="20.25" customHeight="1" x14ac:dyDescent="0.25">
      <c r="A44" s="15" t="s">
        <v>7</v>
      </c>
      <c r="B44" s="54" t="s">
        <v>41</v>
      </c>
      <c r="C44" s="29"/>
      <c r="D44" s="29"/>
      <c r="E44" s="29"/>
      <c r="F44" s="29"/>
    </row>
    <row r="45" spans="1:6" x14ac:dyDescent="0.25">
      <c r="A45" s="15"/>
      <c r="B45" s="18" t="s">
        <v>111</v>
      </c>
      <c r="C45" s="29"/>
      <c r="D45" s="29"/>
      <c r="E45" s="29"/>
      <c r="F45" s="29"/>
    </row>
    <row r="46" spans="1:6" x14ac:dyDescent="0.25">
      <c r="A46" s="15"/>
      <c r="B46" s="18" t="s">
        <v>112</v>
      </c>
      <c r="C46" s="29"/>
      <c r="D46" s="29"/>
      <c r="E46" s="29"/>
      <c r="F46" s="29"/>
    </row>
    <row r="47" spans="1:6" x14ac:dyDescent="0.25">
      <c r="A47" s="18"/>
      <c r="B47" s="18" t="s">
        <v>42</v>
      </c>
      <c r="C47" s="29"/>
      <c r="D47" s="29"/>
      <c r="E47" s="29"/>
      <c r="F47" s="29"/>
    </row>
    <row r="48" spans="1:6" x14ac:dyDescent="0.25">
      <c r="D48" s="192" t="s">
        <v>113</v>
      </c>
      <c r="E48" s="192"/>
      <c r="F48" s="192"/>
    </row>
    <row r="49" spans="4:6" x14ac:dyDescent="0.25">
      <c r="D49" s="193" t="s">
        <v>114</v>
      </c>
      <c r="E49" s="193"/>
      <c r="F49" s="193"/>
    </row>
  </sheetData>
  <mergeCells count="14">
    <mergeCell ref="D48:F48"/>
    <mergeCell ref="D49:F49"/>
    <mergeCell ref="E6:F6"/>
    <mergeCell ref="A7:A8"/>
    <mergeCell ref="B7:B8"/>
    <mergeCell ref="C7:C8"/>
    <mergeCell ref="D7:D8"/>
    <mergeCell ref="E7:F7"/>
    <mergeCell ref="A1:F1"/>
    <mergeCell ref="A5:F5"/>
    <mergeCell ref="A2:B2"/>
    <mergeCell ref="E2:F2"/>
    <mergeCell ref="A3:B3"/>
    <mergeCell ref="A4:F4"/>
  </mergeCells>
  <pageMargins left="0.51181102362204722" right="0.11811023622047245" top="0.55118110236220474" bottom="0.5511811023622047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activeCell="A14" sqref="A14"/>
    </sheetView>
  </sheetViews>
  <sheetFormatPr defaultColWidth="9" defaultRowHeight="15" x14ac:dyDescent="0.25"/>
  <cols>
    <col min="1" max="1" width="4.140625" style="1" customWidth="1"/>
    <col min="2" max="2" width="43.140625" style="1" customWidth="1"/>
    <col min="3" max="3" width="9.5703125" style="1" bestFit="1" customWidth="1"/>
    <col min="4" max="4" width="11.140625" style="1" customWidth="1"/>
    <col min="5" max="5" width="6.28515625" bestFit="1" customWidth="1"/>
    <col min="6" max="6" width="9.7109375" bestFit="1" customWidth="1"/>
    <col min="7" max="7" width="7.42578125" customWidth="1"/>
    <col min="8" max="16384" width="9" style="1"/>
  </cols>
  <sheetData>
    <row r="1" spans="1:11" ht="15.75" customHeight="1" x14ac:dyDescent="0.25">
      <c r="A1" s="181" t="s">
        <v>120</v>
      </c>
      <c r="B1" s="181"/>
      <c r="C1" s="181"/>
      <c r="D1" s="181"/>
      <c r="E1" s="181"/>
      <c r="F1" s="181"/>
      <c r="G1" s="181"/>
      <c r="H1" s="11"/>
      <c r="I1" s="11"/>
    </row>
    <row r="2" spans="1:11" ht="15.75" x14ac:dyDescent="0.25">
      <c r="A2" s="204" t="s">
        <v>0</v>
      </c>
      <c r="B2" s="204"/>
      <c r="C2" s="22"/>
      <c r="D2" s="23"/>
      <c r="E2" s="5"/>
      <c r="F2" s="5"/>
      <c r="H2" s="23"/>
      <c r="I2" s="23"/>
    </row>
    <row r="3" spans="1:11" ht="15.75" x14ac:dyDescent="0.25">
      <c r="A3" s="204" t="s">
        <v>11</v>
      </c>
      <c r="B3" s="204"/>
      <c r="C3" s="22"/>
      <c r="D3" s="23"/>
      <c r="E3" s="5"/>
      <c r="F3" s="5"/>
      <c r="H3" s="23"/>
      <c r="I3" s="23"/>
    </row>
    <row r="4" spans="1:11" ht="15.75" x14ac:dyDescent="0.25">
      <c r="A4" s="202" t="s">
        <v>51</v>
      </c>
      <c r="B4" s="202"/>
      <c r="C4" s="202"/>
      <c r="D4" s="202"/>
      <c r="E4" s="202"/>
      <c r="F4" s="202"/>
      <c r="G4" s="202"/>
      <c r="H4" s="23"/>
      <c r="I4" s="23"/>
    </row>
    <row r="5" spans="1:11" s="2" customFormat="1" ht="18" x14ac:dyDescent="0.25">
      <c r="A5" s="190" t="s">
        <v>45</v>
      </c>
      <c r="B5" s="190"/>
      <c r="C5" s="190"/>
      <c r="D5" s="190"/>
      <c r="E5" s="190"/>
      <c r="F5" s="190"/>
      <c r="G5" s="190"/>
      <c r="H5" s="33"/>
      <c r="I5" s="33"/>
      <c r="J5" s="33"/>
      <c r="K5" s="5"/>
    </row>
    <row r="6" spans="1:11" ht="15.75" x14ac:dyDescent="0.25">
      <c r="A6" s="203" t="s">
        <v>61</v>
      </c>
      <c r="B6" s="203"/>
      <c r="C6" s="203"/>
      <c r="D6" s="203"/>
      <c r="E6" s="203"/>
      <c r="F6" s="203"/>
      <c r="G6" s="203"/>
      <c r="H6" s="23"/>
      <c r="I6" s="23"/>
    </row>
    <row r="7" spans="1:11" ht="15.75" x14ac:dyDescent="0.25">
      <c r="A7" s="23"/>
      <c r="B7" s="23"/>
      <c r="C7" s="201"/>
      <c r="D7" s="201"/>
      <c r="E7" s="191" t="s">
        <v>46</v>
      </c>
      <c r="F7" s="191"/>
      <c r="G7" s="191"/>
      <c r="H7" s="23"/>
      <c r="I7" s="23"/>
      <c r="J7" s="23"/>
    </row>
    <row r="8" spans="1:11" s="30" customFormat="1" ht="15.75" customHeight="1" x14ac:dyDescent="0.25">
      <c r="A8" s="199" t="s">
        <v>49</v>
      </c>
      <c r="B8" s="199" t="s">
        <v>16</v>
      </c>
      <c r="C8" s="199" t="s">
        <v>47</v>
      </c>
      <c r="D8" s="199" t="s">
        <v>48</v>
      </c>
      <c r="E8" s="196" t="s">
        <v>34</v>
      </c>
      <c r="F8" s="198"/>
      <c r="G8" s="197"/>
      <c r="H8" s="45"/>
      <c r="I8" s="45"/>
      <c r="J8" s="45"/>
    </row>
    <row r="9" spans="1:11" s="30" customFormat="1" ht="63" x14ac:dyDescent="0.25">
      <c r="A9" s="200"/>
      <c r="B9" s="200"/>
      <c r="C9" s="200"/>
      <c r="D9" s="200"/>
      <c r="E9" s="46" t="s">
        <v>119</v>
      </c>
      <c r="F9" s="46" t="s">
        <v>35</v>
      </c>
      <c r="G9" s="46" t="s">
        <v>36</v>
      </c>
      <c r="H9" s="45"/>
      <c r="I9" s="45"/>
      <c r="J9" s="45"/>
    </row>
    <row r="10" spans="1:11" ht="18" customHeight="1" x14ac:dyDescent="0.25">
      <c r="A10" s="15" t="s">
        <v>4</v>
      </c>
      <c r="B10" s="51" t="s">
        <v>50</v>
      </c>
      <c r="C10" s="13"/>
      <c r="D10" s="31"/>
      <c r="E10" s="34"/>
      <c r="F10" s="35"/>
      <c r="G10" s="35"/>
      <c r="H10" s="23"/>
      <c r="I10" s="23"/>
      <c r="J10" s="23"/>
    </row>
    <row r="11" spans="1:11" ht="18" customHeight="1" x14ac:dyDescent="0.25">
      <c r="A11" s="15">
        <v>1</v>
      </c>
      <c r="B11" s="18" t="s">
        <v>13</v>
      </c>
      <c r="C11" s="18"/>
      <c r="D11" s="31"/>
      <c r="E11" s="14"/>
      <c r="F11" s="14"/>
      <c r="G11" s="48"/>
      <c r="H11" s="23"/>
      <c r="I11" s="23"/>
      <c r="J11" s="23"/>
    </row>
    <row r="12" spans="1:11" ht="18" customHeight="1" x14ac:dyDescent="0.25">
      <c r="A12" s="15">
        <v>2</v>
      </c>
      <c r="B12" s="18" t="s">
        <v>40</v>
      </c>
      <c r="C12" s="18"/>
      <c r="D12" s="31"/>
      <c r="E12" s="14"/>
      <c r="F12" s="14"/>
      <c r="G12" s="48"/>
      <c r="H12" s="23"/>
      <c r="I12" s="23"/>
      <c r="J12" s="23"/>
    </row>
    <row r="13" spans="1:11" ht="18" customHeight="1" x14ac:dyDescent="0.25">
      <c r="A13" s="15">
        <v>3</v>
      </c>
      <c r="B13" s="16" t="s">
        <v>14</v>
      </c>
      <c r="C13" s="13"/>
      <c r="D13" s="31"/>
      <c r="E13" s="34"/>
      <c r="F13" s="35"/>
      <c r="G13" s="35"/>
      <c r="H13" s="23"/>
      <c r="I13" s="23"/>
      <c r="J13" s="23"/>
    </row>
    <row r="14" spans="1:11" s="2" customFormat="1" ht="18" customHeight="1" x14ac:dyDescent="0.25">
      <c r="A14" s="15" t="s">
        <v>8</v>
      </c>
      <c r="B14" s="51" t="s">
        <v>33</v>
      </c>
      <c r="C14" s="18"/>
      <c r="D14" s="31"/>
      <c r="E14" s="14"/>
      <c r="F14" s="14"/>
      <c r="G14" s="48"/>
      <c r="H14" s="5"/>
    </row>
    <row r="15" spans="1:11" s="2" customFormat="1" ht="18" customHeight="1" x14ac:dyDescent="0.25">
      <c r="A15" s="15" t="s">
        <v>5</v>
      </c>
      <c r="B15" s="16" t="s">
        <v>21</v>
      </c>
      <c r="C15" s="18"/>
      <c r="D15" s="31"/>
      <c r="E15" s="14"/>
      <c r="F15" s="14"/>
      <c r="G15" s="48"/>
      <c r="H15" s="5"/>
    </row>
    <row r="16" spans="1:11" s="2" customFormat="1" ht="18" customHeight="1" x14ac:dyDescent="0.25">
      <c r="A16" s="15">
        <v>1</v>
      </c>
      <c r="B16" s="41" t="s">
        <v>24</v>
      </c>
      <c r="C16" s="13"/>
      <c r="D16" s="31"/>
      <c r="E16" s="34"/>
      <c r="F16" s="35"/>
      <c r="G16" s="35"/>
      <c r="H16" s="5"/>
    </row>
    <row r="17" spans="1:8" s="2" customFormat="1" ht="18" customHeight="1" x14ac:dyDescent="0.25">
      <c r="A17" s="15"/>
      <c r="B17" s="41" t="s">
        <v>79</v>
      </c>
      <c r="C17" s="18"/>
      <c r="D17" s="31"/>
      <c r="E17" s="14"/>
      <c r="F17" s="14"/>
      <c r="G17" s="48"/>
      <c r="H17" s="5"/>
    </row>
    <row r="18" spans="1:8" s="2" customFormat="1" ht="18" customHeight="1" x14ac:dyDescent="0.25">
      <c r="A18" s="42">
        <v>2</v>
      </c>
      <c r="B18" s="41" t="s">
        <v>83</v>
      </c>
      <c r="C18" s="13"/>
      <c r="D18" s="31"/>
      <c r="E18" s="34"/>
      <c r="F18" s="35"/>
      <c r="G18" s="35"/>
      <c r="H18" s="5"/>
    </row>
    <row r="19" spans="1:8" s="2" customFormat="1" ht="18" customHeight="1" x14ac:dyDescent="0.25">
      <c r="A19" s="42" t="s">
        <v>71</v>
      </c>
      <c r="B19" s="41" t="s">
        <v>84</v>
      </c>
      <c r="C19" s="18"/>
      <c r="D19" s="31"/>
      <c r="E19" s="14"/>
      <c r="F19" s="14"/>
      <c r="G19" s="48"/>
      <c r="H19" s="5"/>
    </row>
    <row r="20" spans="1:8" s="2" customFormat="1" ht="18" customHeight="1" x14ac:dyDescent="0.25">
      <c r="A20" s="43"/>
      <c r="B20" s="44" t="s">
        <v>85</v>
      </c>
      <c r="C20" s="18"/>
      <c r="D20" s="31"/>
      <c r="E20" s="14"/>
      <c r="F20" s="14"/>
      <c r="G20" s="48"/>
      <c r="H20" s="5"/>
    </row>
    <row r="21" spans="1:8" s="2" customFormat="1" ht="18" customHeight="1" x14ac:dyDescent="0.25">
      <c r="A21" s="43"/>
      <c r="B21" s="44" t="s">
        <v>86</v>
      </c>
      <c r="C21" s="13"/>
      <c r="D21" s="31"/>
      <c r="E21" s="34"/>
      <c r="F21" s="35"/>
      <c r="G21" s="35"/>
      <c r="H21" s="5"/>
    </row>
    <row r="22" spans="1:8" s="2" customFormat="1" ht="18" customHeight="1" x14ac:dyDescent="0.25">
      <c r="A22" s="43"/>
      <c r="B22" s="44" t="s">
        <v>87</v>
      </c>
      <c r="C22" s="18"/>
      <c r="D22" s="31"/>
      <c r="E22" s="14"/>
      <c r="F22" s="14"/>
      <c r="G22" s="48"/>
      <c r="H22" s="5"/>
    </row>
    <row r="23" spans="1:8" s="2" customFormat="1" ht="18" customHeight="1" x14ac:dyDescent="0.25">
      <c r="A23" s="42" t="s">
        <v>77</v>
      </c>
      <c r="B23" s="41" t="s">
        <v>90</v>
      </c>
      <c r="C23" s="18"/>
      <c r="D23" s="31"/>
      <c r="E23" s="14"/>
      <c r="F23" s="14"/>
      <c r="G23" s="48"/>
      <c r="H23" s="5"/>
    </row>
    <row r="24" spans="1:8" s="2" customFormat="1" ht="18" customHeight="1" x14ac:dyDescent="0.25">
      <c r="A24" s="15">
        <v>3</v>
      </c>
      <c r="B24" s="41" t="s">
        <v>91</v>
      </c>
      <c r="C24" s="13"/>
      <c r="D24" s="31"/>
      <c r="E24" s="34"/>
      <c r="F24" s="35"/>
      <c r="G24" s="35"/>
      <c r="H24" s="5"/>
    </row>
    <row r="25" spans="1:8" s="2" customFormat="1" ht="18" customHeight="1" x14ac:dyDescent="0.25">
      <c r="A25" s="15"/>
      <c r="B25" s="41" t="s">
        <v>90</v>
      </c>
      <c r="C25" s="18"/>
      <c r="D25" s="31"/>
      <c r="E25" s="14"/>
      <c r="F25" s="14"/>
      <c r="G25" s="48"/>
      <c r="H25" s="7"/>
    </row>
    <row r="26" spans="1:8" s="2" customFormat="1" ht="18" customHeight="1" x14ac:dyDescent="0.25">
      <c r="A26" s="15">
        <v>4</v>
      </c>
      <c r="B26" s="41" t="s">
        <v>92</v>
      </c>
      <c r="C26" s="18"/>
      <c r="D26" s="31"/>
      <c r="E26" s="14"/>
      <c r="F26" s="14"/>
      <c r="G26" s="48"/>
      <c r="H26" s="5"/>
    </row>
    <row r="27" spans="1:8" s="2" customFormat="1" ht="18" customHeight="1" x14ac:dyDescent="0.25">
      <c r="A27" s="15"/>
      <c r="B27" s="41" t="s">
        <v>90</v>
      </c>
      <c r="C27" s="13"/>
      <c r="D27" s="31"/>
      <c r="E27" s="34"/>
      <c r="F27" s="35"/>
      <c r="G27" s="35"/>
      <c r="H27" s="5"/>
    </row>
    <row r="28" spans="1:8" s="2" customFormat="1" ht="18" customHeight="1" x14ac:dyDescent="0.25">
      <c r="A28" s="15">
        <v>5</v>
      </c>
      <c r="B28" s="41" t="s">
        <v>95</v>
      </c>
      <c r="C28" s="18"/>
      <c r="D28" s="31"/>
      <c r="E28" s="14"/>
      <c r="F28" s="14"/>
      <c r="G28" s="48"/>
      <c r="H28" s="5"/>
    </row>
    <row r="29" spans="1:8" s="2" customFormat="1" ht="18" customHeight="1" x14ac:dyDescent="0.25">
      <c r="A29" s="15"/>
      <c r="B29" s="41" t="s">
        <v>90</v>
      </c>
      <c r="C29" s="18"/>
      <c r="D29" s="31"/>
      <c r="E29" s="14"/>
      <c r="F29" s="14"/>
      <c r="G29" s="48"/>
    </row>
    <row r="30" spans="1:8" s="2" customFormat="1" ht="18" customHeight="1" x14ac:dyDescent="0.25">
      <c r="A30" s="15">
        <v>6</v>
      </c>
      <c r="B30" s="41" t="s">
        <v>116</v>
      </c>
      <c r="C30" s="13"/>
      <c r="D30" s="31"/>
      <c r="E30" s="34"/>
      <c r="F30" s="35"/>
      <c r="G30" s="35"/>
    </row>
    <row r="31" spans="1:8" s="2" customFormat="1" ht="18" customHeight="1" x14ac:dyDescent="0.25">
      <c r="A31" s="15"/>
      <c r="B31" s="41" t="s">
        <v>90</v>
      </c>
      <c r="C31" s="18"/>
      <c r="D31" s="31"/>
      <c r="E31" s="14"/>
      <c r="F31" s="14"/>
      <c r="G31" s="48"/>
    </row>
    <row r="32" spans="1:8" s="2" customFormat="1" ht="18" customHeight="1" x14ac:dyDescent="0.25">
      <c r="A32" s="15">
        <v>7</v>
      </c>
      <c r="B32" s="41" t="s">
        <v>23</v>
      </c>
      <c r="C32" s="18"/>
      <c r="D32" s="31"/>
      <c r="E32" s="14"/>
      <c r="F32" s="14"/>
      <c r="G32" s="48"/>
    </row>
    <row r="33" spans="1:7" s="2" customFormat="1" ht="18" customHeight="1" x14ac:dyDescent="0.25">
      <c r="A33" s="15"/>
      <c r="B33" s="41" t="s">
        <v>90</v>
      </c>
      <c r="C33" s="13"/>
      <c r="D33" s="31"/>
      <c r="E33" s="34"/>
      <c r="F33" s="35"/>
      <c r="G33" s="35"/>
    </row>
    <row r="34" spans="1:7" s="2" customFormat="1" ht="18" customHeight="1" x14ac:dyDescent="0.25">
      <c r="A34" s="15">
        <v>8</v>
      </c>
      <c r="B34" s="41" t="s">
        <v>103</v>
      </c>
      <c r="C34" s="18"/>
      <c r="D34" s="31"/>
      <c r="E34" s="14"/>
      <c r="F34" s="14"/>
      <c r="G34" s="48"/>
    </row>
    <row r="35" spans="1:7" s="2" customFormat="1" ht="18" customHeight="1" x14ac:dyDescent="0.25">
      <c r="A35" s="15"/>
      <c r="B35" s="41" t="s">
        <v>90</v>
      </c>
      <c r="C35" s="18"/>
      <c r="D35" s="31"/>
      <c r="E35" s="14"/>
      <c r="F35" s="14"/>
      <c r="G35" s="48"/>
    </row>
    <row r="36" spans="1:7" s="2" customFormat="1" ht="18" customHeight="1" x14ac:dyDescent="0.25">
      <c r="A36" s="15">
        <v>9</v>
      </c>
      <c r="B36" s="41" t="s">
        <v>106</v>
      </c>
      <c r="C36" s="13"/>
      <c r="D36" s="31"/>
      <c r="E36" s="34"/>
      <c r="F36" s="35"/>
      <c r="G36" s="35"/>
    </row>
    <row r="37" spans="1:7" s="2" customFormat="1" ht="18" customHeight="1" x14ac:dyDescent="0.25">
      <c r="A37" s="15"/>
      <c r="B37" s="41" t="s">
        <v>90</v>
      </c>
      <c r="C37" s="18"/>
      <c r="D37" s="31"/>
      <c r="E37" s="14"/>
      <c r="F37" s="14"/>
      <c r="G37" s="48"/>
    </row>
    <row r="38" spans="1:7" s="2" customFormat="1" ht="18" customHeight="1" x14ac:dyDescent="0.25">
      <c r="A38" s="15">
        <v>10</v>
      </c>
      <c r="B38" s="41" t="s">
        <v>22</v>
      </c>
      <c r="C38" s="18"/>
      <c r="D38" s="31"/>
      <c r="E38" s="14"/>
      <c r="F38" s="14"/>
      <c r="G38" s="48"/>
    </row>
    <row r="39" spans="1:7" s="2" customFormat="1" ht="18" customHeight="1" x14ac:dyDescent="0.25">
      <c r="A39" s="15"/>
      <c r="B39" s="41" t="s">
        <v>90</v>
      </c>
      <c r="C39" s="13"/>
      <c r="D39" s="31"/>
      <c r="E39" s="34"/>
      <c r="F39" s="35"/>
      <c r="G39" s="35"/>
    </row>
    <row r="40" spans="1:7" s="2" customFormat="1" ht="18" customHeight="1" x14ac:dyDescent="0.25">
      <c r="A40" s="15" t="s">
        <v>6</v>
      </c>
      <c r="B40" s="16" t="s">
        <v>25</v>
      </c>
      <c r="C40" s="18"/>
      <c r="D40" s="31"/>
      <c r="E40" s="14"/>
      <c r="F40" s="14"/>
      <c r="G40" s="48"/>
    </row>
    <row r="41" spans="1:7" s="2" customFormat="1" ht="18" customHeight="1" x14ac:dyDescent="0.25">
      <c r="A41" s="15">
        <v>1</v>
      </c>
      <c r="B41" s="18" t="s">
        <v>26</v>
      </c>
      <c r="C41" s="18"/>
      <c r="D41" s="31"/>
      <c r="E41" s="14"/>
      <c r="F41" s="14"/>
      <c r="G41" s="48"/>
    </row>
    <row r="42" spans="1:7" s="2" customFormat="1" ht="18" customHeight="1" x14ac:dyDescent="0.25">
      <c r="A42" s="15"/>
      <c r="B42" s="32" t="s">
        <v>27</v>
      </c>
      <c r="C42" s="13"/>
      <c r="D42" s="31"/>
      <c r="E42" s="34"/>
      <c r="F42" s="35"/>
      <c r="G42" s="35"/>
    </row>
    <row r="43" spans="1:7" s="2" customFormat="1" ht="18" customHeight="1" x14ac:dyDescent="0.25">
      <c r="A43" s="15">
        <v>2</v>
      </c>
      <c r="B43" s="16" t="s">
        <v>25</v>
      </c>
      <c r="C43" s="18"/>
      <c r="D43" s="31"/>
      <c r="E43" s="14"/>
      <c r="F43" s="14"/>
      <c r="G43" s="48"/>
    </row>
    <row r="44" spans="1:7" s="2" customFormat="1" ht="18" customHeight="1" x14ac:dyDescent="0.25">
      <c r="A44" s="15"/>
      <c r="B44" s="32" t="s">
        <v>28</v>
      </c>
      <c r="C44" s="18"/>
      <c r="D44" s="31"/>
      <c r="E44" s="14"/>
      <c r="F44" s="14"/>
      <c r="G44" s="48"/>
    </row>
    <row r="45" spans="1:7" s="2" customFormat="1" ht="18" customHeight="1" x14ac:dyDescent="0.25">
      <c r="A45" s="15" t="s">
        <v>7</v>
      </c>
      <c r="B45" s="16" t="s">
        <v>41</v>
      </c>
      <c r="C45" s="13"/>
      <c r="D45" s="31"/>
      <c r="E45" s="34"/>
      <c r="F45" s="35"/>
      <c r="G45" s="35"/>
    </row>
    <row r="46" spans="1:7" s="2" customFormat="1" ht="18" customHeight="1" x14ac:dyDescent="0.25">
      <c r="A46" s="15"/>
      <c r="B46" s="18" t="s">
        <v>111</v>
      </c>
      <c r="C46" s="18"/>
      <c r="D46" s="31"/>
      <c r="E46" s="14"/>
      <c r="F46" s="14"/>
      <c r="G46" s="48"/>
    </row>
    <row r="47" spans="1:7" s="2" customFormat="1" ht="18" customHeight="1" x14ac:dyDescent="0.25">
      <c r="A47" s="15"/>
      <c r="B47" s="18" t="s">
        <v>112</v>
      </c>
      <c r="C47" s="18"/>
      <c r="D47" s="31"/>
      <c r="E47" s="14"/>
      <c r="F47" s="14"/>
      <c r="G47" s="48"/>
    </row>
    <row r="48" spans="1:7" s="2" customFormat="1" ht="18" customHeight="1" x14ac:dyDescent="0.25">
      <c r="A48" s="18"/>
      <c r="B48" s="18" t="s">
        <v>42</v>
      </c>
      <c r="C48" s="13"/>
      <c r="D48" s="31"/>
      <c r="E48" s="34"/>
      <c r="F48" s="35"/>
      <c r="G48" s="35"/>
    </row>
  </sheetData>
  <mergeCells count="13">
    <mergeCell ref="A1:G1"/>
    <mergeCell ref="A4:G4"/>
    <mergeCell ref="A5:G5"/>
    <mergeCell ref="A6:G6"/>
    <mergeCell ref="A2:B2"/>
    <mergeCell ref="A3:B3"/>
    <mergeCell ref="E7:G7"/>
    <mergeCell ref="E8:G8"/>
    <mergeCell ref="A8:A9"/>
    <mergeCell ref="B8:B9"/>
    <mergeCell ref="C8:C9"/>
    <mergeCell ref="D8:D9"/>
    <mergeCell ref="C7:D7"/>
  </mergeCells>
  <pageMargins left="0" right="0"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workbookViewId="0">
      <selection activeCell="B12" sqref="B12"/>
    </sheetView>
  </sheetViews>
  <sheetFormatPr defaultRowHeight="15" x14ac:dyDescent="0.25"/>
  <cols>
    <col min="1" max="1" width="3.42578125" bestFit="1" customWidth="1"/>
    <col min="2" max="2" width="43" customWidth="1"/>
    <col min="3" max="3" width="10.140625" bestFit="1" customWidth="1"/>
    <col min="4" max="4" width="12" customWidth="1"/>
    <col min="5" max="5" width="10.140625" bestFit="1" customWidth="1"/>
    <col min="6" max="6" width="11.5703125" bestFit="1" customWidth="1"/>
  </cols>
  <sheetData>
    <row r="1" spans="1:11" ht="15.75" customHeight="1" x14ac:dyDescent="0.25">
      <c r="A1" s="181" t="s">
        <v>122</v>
      </c>
      <c r="B1" s="181"/>
      <c r="C1" s="181"/>
      <c r="D1" s="181"/>
      <c r="E1" s="181"/>
      <c r="F1" s="181"/>
      <c r="G1" s="47"/>
      <c r="H1" s="3"/>
      <c r="I1" s="3"/>
    </row>
    <row r="2" spans="1:11" ht="15.75" x14ac:dyDescent="0.25">
      <c r="A2" s="179" t="s">
        <v>0</v>
      </c>
      <c r="B2" s="179"/>
      <c r="C2" s="3"/>
      <c r="D2" s="180"/>
      <c r="E2" s="180"/>
      <c r="F2" s="180"/>
      <c r="G2" s="5"/>
      <c r="H2" s="5"/>
      <c r="I2" s="5"/>
    </row>
    <row r="3" spans="1:11" ht="15.75" x14ac:dyDescent="0.25">
      <c r="A3" s="179" t="s">
        <v>11</v>
      </c>
      <c r="B3" s="179"/>
      <c r="C3" s="3"/>
      <c r="D3" s="4"/>
      <c r="E3" s="4"/>
      <c r="F3" s="3"/>
      <c r="G3" s="5"/>
      <c r="H3" s="5"/>
      <c r="I3" s="5"/>
    </row>
    <row r="4" spans="1:11" ht="15" customHeight="1" x14ac:dyDescent="0.25">
      <c r="A4" s="180" t="s">
        <v>32</v>
      </c>
      <c r="B4" s="180"/>
      <c r="C4" s="180"/>
      <c r="D4" s="180"/>
      <c r="E4" s="180"/>
      <c r="F4" s="180"/>
      <c r="G4" s="5"/>
      <c r="H4" s="5"/>
      <c r="I4" s="5"/>
    </row>
    <row r="5" spans="1:11" s="2" customFormat="1" ht="18" x14ac:dyDescent="0.25">
      <c r="A5" s="190" t="s">
        <v>45</v>
      </c>
      <c r="B5" s="190"/>
      <c r="C5" s="190"/>
      <c r="D5" s="190"/>
      <c r="E5" s="190"/>
      <c r="F5" s="190"/>
      <c r="G5" s="33"/>
      <c r="H5" s="33"/>
      <c r="I5" s="33"/>
      <c r="J5" s="33"/>
      <c r="K5" s="5"/>
    </row>
    <row r="6" spans="1:11" ht="15.75" x14ac:dyDescent="0.25">
      <c r="A6" s="182" t="s">
        <v>52</v>
      </c>
      <c r="B6" s="182"/>
      <c r="C6" s="182"/>
      <c r="D6" s="182"/>
      <c r="E6" s="182"/>
      <c r="F6" s="182"/>
      <c r="G6" s="5"/>
      <c r="H6" s="5"/>
      <c r="I6" s="5"/>
    </row>
    <row r="7" spans="1:11" ht="15.75" x14ac:dyDescent="0.25">
      <c r="A7" s="6"/>
      <c r="B7" s="6"/>
      <c r="C7" s="6"/>
      <c r="D7" s="6"/>
      <c r="E7" s="6"/>
      <c r="F7" s="6"/>
      <c r="G7" s="5"/>
      <c r="H7" s="5"/>
      <c r="I7" s="5"/>
    </row>
    <row r="8" spans="1:11" ht="15.75" x14ac:dyDescent="0.25">
      <c r="A8" s="5"/>
      <c r="B8" s="5"/>
      <c r="C8" s="183" t="s">
        <v>53</v>
      </c>
      <c r="D8" s="183"/>
      <c r="E8" s="183"/>
      <c r="F8" s="183"/>
      <c r="G8" s="5"/>
      <c r="H8" s="5"/>
      <c r="I8" s="5"/>
    </row>
    <row r="9" spans="1:11" ht="15.75" x14ac:dyDescent="0.25">
      <c r="A9" s="205" t="s">
        <v>37</v>
      </c>
      <c r="B9" s="206" t="s">
        <v>16</v>
      </c>
      <c r="C9" s="207" t="s">
        <v>9</v>
      </c>
      <c r="D9" s="207"/>
      <c r="E9" s="207" t="s">
        <v>10</v>
      </c>
      <c r="F9" s="207"/>
      <c r="G9" s="5"/>
      <c r="H9" s="5"/>
      <c r="I9" s="5"/>
    </row>
    <row r="10" spans="1:11" ht="63" x14ac:dyDescent="0.25">
      <c r="A10" s="206"/>
      <c r="B10" s="206"/>
      <c r="C10" s="37" t="s">
        <v>31</v>
      </c>
      <c r="D10" s="37" t="s">
        <v>54</v>
      </c>
      <c r="E10" s="37" t="s">
        <v>31</v>
      </c>
      <c r="F10" s="37" t="s">
        <v>55</v>
      </c>
      <c r="G10" s="5"/>
      <c r="H10" s="5"/>
      <c r="I10" s="5"/>
    </row>
    <row r="11" spans="1:11" ht="15.75" x14ac:dyDescent="0.25">
      <c r="A11" s="49" t="s">
        <v>4</v>
      </c>
      <c r="B11" s="51" t="s">
        <v>50</v>
      </c>
      <c r="C11" s="14"/>
      <c r="D11" s="14"/>
      <c r="E11" s="14"/>
      <c r="F11" s="14"/>
      <c r="G11" s="5"/>
      <c r="H11" s="5"/>
      <c r="I11" s="5"/>
    </row>
    <row r="12" spans="1:11" ht="15.75" x14ac:dyDescent="0.25">
      <c r="A12" s="49">
        <v>1</v>
      </c>
      <c r="B12" s="18" t="s">
        <v>13</v>
      </c>
      <c r="C12" s="14"/>
      <c r="D12" s="14"/>
      <c r="E12" s="14"/>
      <c r="F12" s="14"/>
      <c r="G12" s="5"/>
      <c r="H12" s="5"/>
      <c r="I12" s="5"/>
    </row>
    <row r="13" spans="1:11" ht="15.75" x14ac:dyDescent="0.25">
      <c r="A13" s="49">
        <v>2</v>
      </c>
      <c r="B13" s="18" t="s">
        <v>40</v>
      </c>
      <c r="C13" s="14"/>
      <c r="D13" s="14"/>
      <c r="E13" s="14"/>
      <c r="F13" s="14"/>
      <c r="G13" s="5"/>
      <c r="H13" s="5"/>
      <c r="I13" s="5"/>
    </row>
    <row r="14" spans="1:11" ht="15.75" x14ac:dyDescent="0.25">
      <c r="A14" s="49">
        <v>3</v>
      </c>
      <c r="B14" s="16" t="s">
        <v>14</v>
      </c>
      <c r="C14" s="14"/>
      <c r="D14" s="14"/>
      <c r="E14" s="14"/>
      <c r="F14" s="14"/>
      <c r="G14" s="5"/>
      <c r="H14" s="5"/>
      <c r="I14" s="5"/>
    </row>
    <row r="15" spans="1:11" ht="15.75" x14ac:dyDescent="0.25">
      <c r="A15" s="49" t="s">
        <v>8</v>
      </c>
      <c r="B15" s="51" t="s">
        <v>33</v>
      </c>
      <c r="C15" s="14"/>
      <c r="D15" s="14"/>
      <c r="E15" s="14"/>
      <c r="F15" s="14"/>
      <c r="G15" s="5"/>
      <c r="H15" s="5"/>
      <c r="I15" s="5"/>
    </row>
    <row r="16" spans="1:11" ht="15.75" x14ac:dyDescent="0.25">
      <c r="A16" s="49" t="s">
        <v>5</v>
      </c>
      <c r="B16" s="16" t="s">
        <v>21</v>
      </c>
      <c r="C16" s="14"/>
      <c r="D16" s="14"/>
      <c r="E16" s="14"/>
      <c r="F16" s="14"/>
      <c r="G16" s="5"/>
      <c r="H16" s="5"/>
      <c r="I16" s="5"/>
    </row>
    <row r="17" spans="1:9" ht="15.75" x14ac:dyDescent="0.25">
      <c r="A17" s="49">
        <v>1</v>
      </c>
      <c r="B17" s="41" t="s">
        <v>24</v>
      </c>
      <c r="C17" s="14"/>
      <c r="D17" s="14"/>
      <c r="E17" s="14"/>
      <c r="F17" s="14"/>
      <c r="G17" s="5"/>
      <c r="H17" s="5"/>
      <c r="I17" s="5"/>
    </row>
    <row r="18" spans="1:9" ht="15.75" x14ac:dyDescent="0.25">
      <c r="A18" s="49"/>
      <c r="B18" s="41" t="s">
        <v>79</v>
      </c>
      <c r="C18" s="14"/>
      <c r="D18" s="14"/>
      <c r="E18" s="14"/>
      <c r="F18" s="14"/>
      <c r="G18" s="5"/>
      <c r="H18" s="5"/>
      <c r="I18" s="5"/>
    </row>
    <row r="19" spans="1:9" ht="15.75" x14ac:dyDescent="0.25">
      <c r="A19" s="50">
        <v>2</v>
      </c>
      <c r="B19" s="41" t="s">
        <v>83</v>
      </c>
      <c r="C19" s="14"/>
      <c r="D19" s="14"/>
      <c r="E19" s="14"/>
      <c r="F19" s="14"/>
      <c r="G19" s="5"/>
      <c r="H19" s="5"/>
      <c r="I19" s="5"/>
    </row>
    <row r="20" spans="1:9" ht="31.5" x14ac:dyDescent="0.25">
      <c r="A20" s="50" t="s">
        <v>71</v>
      </c>
      <c r="B20" s="41" t="s">
        <v>84</v>
      </c>
      <c r="C20" s="14"/>
      <c r="D20" s="14"/>
      <c r="E20" s="14"/>
      <c r="F20" s="14"/>
      <c r="G20" s="5"/>
      <c r="H20" s="5"/>
      <c r="I20" s="5"/>
    </row>
    <row r="21" spans="1:9" ht="15.75" x14ac:dyDescent="0.25">
      <c r="A21" s="50"/>
      <c r="B21" s="41" t="s">
        <v>85</v>
      </c>
      <c r="C21" s="14"/>
      <c r="D21" s="14"/>
      <c r="E21" s="14"/>
      <c r="F21" s="14"/>
      <c r="G21" s="5"/>
      <c r="H21" s="5"/>
      <c r="I21" s="5"/>
    </row>
    <row r="22" spans="1:9" ht="15.75" x14ac:dyDescent="0.25">
      <c r="A22" s="50"/>
      <c r="B22" s="41" t="s">
        <v>86</v>
      </c>
      <c r="C22" s="14"/>
      <c r="D22" s="14"/>
      <c r="E22" s="14"/>
      <c r="F22" s="14"/>
      <c r="G22" s="5"/>
      <c r="H22" s="5"/>
      <c r="I22" s="5"/>
    </row>
    <row r="23" spans="1:9" ht="15.75" x14ac:dyDescent="0.25">
      <c r="A23" s="50"/>
      <c r="B23" s="41" t="s">
        <v>87</v>
      </c>
      <c r="C23" s="14"/>
      <c r="D23" s="14"/>
      <c r="E23" s="14"/>
      <c r="F23" s="14"/>
      <c r="G23" s="5"/>
      <c r="H23" s="5"/>
      <c r="I23" s="5"/>
    </row>
    <row r="24" spans="1:9" ht="15.75" x14ac:dyDescent="0.25">
      <c r="A24" s="50" t="s">
        <v>77</v>
      </c>
      <c r="B24" s="41" t="s">
        <v>90</v>
      </c>
      <c r="C24" s="14"/>
      <c r="D24" s="14"/>
      <c r="E24" s="14"/>
      <c r="F24" s="14"/>
      <c r="G24" s="5"/>
      <c r="H24" s="5"/>
      <c r="I24" s="5"/>
    </row>
    <row r="25" spans="1:9" ht="15.75" x14ac:dyDescent="0.25">
      <c r="A25" s="49">
        <v>3</v>
      </c>
      <c r="B25" s="41" t="s">
        <v>91</v>
      </c>
      <c r="C25" s="14"/>
      <c r="D25" s="14"/>
      <c r="E25" s="14"/>
      <c r="F25" s="14"/>
      <c r="G25" s="5"/>
      <c r="H25" s="5"/>
      <c r="I25" s="5"/>
    </row>
    <row r="26" spans="1:9" ht="15.75" x14ac:dyDescent="0.25">
      <c r="A26" s="49"/>
      <c r="B26" s="41" t="s">
        <v>90</v>
      </c>
      <c r="C26" s="14"/>
      <c r="D26" s="14"/>
      <c r="E26" s="14"/>
      <c r="F26" s="14"/>
      <c r="G26" s="5"/>
      <c r="H26" s="5"/>
      <c r="I26" s="5"/>
    </row>
    <row r="27" spans="1:9" ht="15.75" x14ac:dyDescent="0.25">
      <c r="A27" s="49">
        <v>4</v>
      </c>
      <c r="B27" s="41" t="s">
        <v>92</v>
      </c>
      <c r="C27" s="14"/>
      <c r="D27" s="14"/>
      <c r="E27" s="14"/>
      <c r="F27" s="14"/>
      <c r="G27" s="5"/>
      <c r="H27" s="5"/>
      <c r="I27" s="5"/>
    </row>
    <row r="28" spans="1:9" ht="16.5" customHeight="1" x14ac:dyDescent="0.25">
      <c r="A28" s="49"/>
      <c r="B28" s="41" t="s">
        <v>90</v>
      </c>
      <c r="C28" s="14"/>
      <c r="D28" s="14"/>
      <c r="E28" s="14"/>
      <c r="F28" s="14"/>
      <c r="G28" s="5"/>
      <c r="H28" s="5"/>
      <c r="I28" s="5"/>
    </row>
    <row r="29" spans="1:9" ht="15.75" x14ac:dyDescent="0.25">
      <c r="A29" s="49">
        <v>5</v>
      </c>
      <c r="B29" s="41" t="s">
        <v>95</v>
      </c>
      <c r="C29" s="14"/>
      <c r="D29" s="14"/>
      <c r="E29" s="14"/>
      <c r="F29" s="14"/>
      <c r="G29" s="5"/>
      <c r="H29" s="5"/>
      <c r="I29" s="5"/>
    </row>
    <row r="30" spans="1:9" ht="15.75" x14ac:dyDescent="0.25">
      <c r="A30" s="49"/>
      <c r="B30" s="41" t="s">
        <v>90</v>
      </c>
      <c r="C30" s="14"/>
      <c r="D30" s="14"/>
      <c r="E30" s="14"/>
      <c r="F30" s="14"/>
      <c r="G30" s="5"/>
      <c r="H30" s="5"/>
      <c r="I30" s="5"/>
    </row>
    <row r="31" spans="1:9" ht="15.75" x14ac:dyDescent="0.25">
      <c r="A31" s="49">
        <v>6</v>
      </c>
      <c r="B31" s="41" t="s">
        <v>116</v>
      </c>
      <c r="C31" s="26"/>
      <c r="D31" s="26"/>
      <c r="E31" s="26"/>
      <c r="F31" s="26"/>
      <c r="G31" s="5"/>
      <c r="H31" s="5"/>
      <c r="I31" s="5"/>
    </row>
    <row r="32" spans="1:9" ht="15.75" x14ac:dyDescent="0.25">
      <c r="A32" s="49"/>
      <c r="B32" s="41" t="s">
        <v>90</v>
      </c>
      <c r="C32" s="26"/>
      <c r="D32" s="26"/>
      <c r="E32" s="26"/>
      <c r="F32" s="26"/>
      <c r="G32" s="3"/>
      <c r="H32" s="3"/>
      <c r="I32" s="3"/>
    </row>
    <row r="33" spans="1:6" ht="15.75" x14ac:dyDescent="0.25">
      <c r="A33" s="49">
        <v>7</v>
      </c>
      <c r="B33" s="41" t="s">
        <v>23</v>
      </c>
      <c r="C33" s="48"/>
      <c r="D33" s="48"/>
      <c r="E33" s="48"/>
      <c r="F33" s="48"/>
    </row>
    <row r="34" spans="1:6" ht="15.75" x14ac:dyDescent="0.25">
      <c r="A34" s="49"/>
      <c r="B34" s="41" t="s">
        <v>90</v>
      </c>
      <c r="C34" s="48"/>
      <c r="D34" s="48"/>
      <c r="E34" s="48"/>
      <c r="F34" s="48"/>
    </row>
    <row r="35" spans="1:6" ht="15.75" x14ac:dyDescent="0.25">
      <c r="A35" s="49">
        <v>8</v>
      </c>
      <c r="B35" s="41" t="s">
        <v>103</v>
      </c>
      <c r="C35" s="26"/>
      <c r="D35" s="26"/>
      <c r="E35" s="26"/>
      <c r="F35" s="26"/>
    </row>
    <row r="36" spans="1:6" ht="15.75" x14ac:dyDescent="0.25">
      <c r="A36" s="49"/>
      <c r="B36" s="41" t="s">
        <v>90</v>
      </c>
      <c r="C36" s="26"/>
      <c r="D36" s="26"/>
      <c r="E36" s="26"/>
      <c r="F36" s="26"/>
    </row>
    <row r="37" spans="1:6" ht="15.75" x14ac:dyDescent="0.25">
      <c r="A37" s="49">
        <v>9</v>
      </c>
      <c r="B37" s="41" t="s">
        <v>106</v>
      </c>
      <c r="C37" s="48"/>
      <c r="D37" s="48"/>
      <c r="E37" s="48"/>
      <c r="F37" s="48"/>
    </row>
    <row r="38" spans="1:6" ht="15.75" x14ac:dyDescent="0.25">
      <c r="A38" s="49"/>
      <c r="B38" s="41" t="s">
        <v>90</v>
      </c>
      <c r="C38" s="26"/>
      <c r="D38" s="26"/>
      <c r="E38" s="26"/>
      <c r="F38" s="26"/>
    </row>
    <row r="39" spans="1:6" ht="15.75" x14ac:dyDescent="0.25">
      <c r="A39" s="49">
        <v>10</v>
      </c>
      <c r="B39" s="41" t="s">
        <v>22</v>
      </c>
      <c r="C39" s="26"/>
      <c r="D39" s="26"/>
      <c r="E39" s="26"/>
      <c r="F39" s="26"/>
    </row>
    <row r="40" spans="1:6" ht="15.75" x14ac:dyDescent="0.25">
      <c r="A40" s="49"/>
      <c r="B40" s="41" t="s">
        <v>90</v>
      </c>
      <c r="C40" s="48"/>
      <c r="D40" s="48"/>
      <c r="E40" s="48"/>
      <c r="F40" s="48"/>
    </row>
    <row r="41" spans="1:6" ht="15.75" x14ac:dyDescent="0.25">
      <c r="A41" s="49" t="s">
        <v>6</v>
      </c>
      <c r="B41" s="16" t="s">
        <v>25</v>
      </c>
      <c r="C41" s="26"/>
      <c r="D41" s="26"/>
      <c r="E41" s="26"/>
      <c r="F41" s="26"/>
    </row>
    <row r="42" spans="1:6" ht="15.75" x14ac:dyDescent="0.25">
      <c r="A42" s="49">
        <v>1</v>
      </c>
      <c r="B42" s="18" t="s">
        <v>26</v>
      </c>
      <c r="C42" s="26"/>
      <c r="D42" s="26"/>
      <c r="E42" s="26"/>
      <c r="F42" s="26"/>
    </row>
    <row r="43" spans="1:6" ht="16.5" customHeight="1" x14ac:dyDescent="0.25">
      <c r="A43" s="49"/>
      <c r="B43" s="18" t="s">
        <v>27</v>
      </c>
      <c r="C43" s="48"/>
      <c r="D43" s="48"/>
      <c r="E43" s="48"/>
      <c r="F43" s="48"/>
    </row>
    <row r="44" spans="1:6" ht="15.75" x14ac:dyDescent="0.25">
      <c r="A44" s="49">
        <v>2</v>
      </c>
      <c r="B44" s="16" t="s">
        <v>25</v>
      </c>
      <c r="C44" s="26"/>
      <c r="D44" s="26"/>
      <c r="E44" s="26"/>
      <c r="F44" s="26"/>
    </row>
    <row r="45" spans="1:6" ht="15.75" x14ac:dyDescent="0.25">
      <c r="A45" s="49"/>
      <c r="B45" s="18" t="s">
        <v>28</v>
      </c>
      <c r="C45" s="26"/>
      <c r="D45" s="26"/>
      <c r="E45" s="26"/>
      <c r="F45" s="26"/>
    </row>
    <row r="46" spans="1:6" ht="15.75" x14ac:dyDescent="0.25">
      <c r="A46" s="49" t="s">
        <v>7</v>
      </c>
      <c r="B46" s="16" t="s">
        <v>41</v>
      </c>
      <c r="C46" s="48"/>
      <c r="D46" s="48"/>
      <c r="E46" s="48"/>
      <c r="F46" s="48"/>
    </row>
    <row r="47" spans="1:6" ht="15.75" x14ac:dyDescent="0.25">
      <c r="A47" s="49"/>
      <c r="B47" s="18" t="s">
        <v>111</v>
      </c>
      <c r="C47" s="26"/>
      <c r="D47" s="26"/>
      <c r="E47" s="26"/>
      <c r="F47" s="26"/>
    </row>
    <row r="48" spans="1:6" ht="15.75" x14ac:dyDescent="0.25">
      <c r="A48" s="49"/>
      <c r="B48" s="18" t="s">
        <v>112</v>
      </c>
      <c r="C48" s="26"/>
      <c r="D48" s="26"/>
      <c r="E48" s="26"/>
      <c r="F48" s="26"/>
    </row>
    <row r="49" spans="1:6" ht="15.75" x14ac:dyDescent="0.25">
      <c r="A49" s="55"/>
      <c r="B49" s="18" t="s">
        <v>42</v>
      </c>
      <c r="C49" s="48"/>
      <c r="D49" s="48"/>
      <c r="E49" s="48"/>
      <c r="F49" s="48"/>
    </row>
  </sheetData>
  <mergeCells count="12">
    <mergeCell ref="A1:F1"/>
    <mergeCell ref="A5:F5"/>
    <mergeCell ref="A2:B2"/>
    <mergeCell ref="D2:F2"/>
    <mergeCell ref="A3:B3"/>
    <mergeCell ref="A4:F4"/>
    <mergeCell ref="A6:F6"/>
    <mergeCell ref="A9:A10"/>
    <mergeCell ref="B9:B10"/>
    <mergeCell ref="C9:D9"/>
    <mergeCell ref="E9:F9"/>
    <mergeCell ref="C8:F8"/>
  </mergeCells>
  <pageMargins left="0.31496062992125984" right="0"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8" sqref="B8"/>
    </sheetView>
  </sheetViews>
  <sheetFormatPr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topLeftCell="A19" workbookViewId="0">
      <selection activeCell="B26" sqref="B26:B28"/>
    </sheetView>
  </sheetViews>
  <sheetFormatPr defaultRowHeight="15" x14ac:dyDescent="0.25"/>
  <cols>
    <col min="1" max="1" width="3.42578125" style="66" customWidth="1"/>
    <col min="2" max="2" width="28.5703125" style="57" customWidth="1"/>
    <col min="3" max="3" width="10.85546875" style="61" customWidth="1"/>
    <col min="4" max="4" width="13.28515625" style="61" customWidth="1"/>
    <col min="5" max="5" width="13.5703125" style="61" customWidth="1"/>
    <col min="6" max="6" width="13.7109375" style="61" customWidth="1"/>
    <col min="7" max="7" width="13" style="57" customWidth="1"/>
    <col min="8" max="8" width="8.140625" style="57" customWidth="1"/>
    <col min="9" max="9" width="13.28515625" style="57" customWidth="1"/>
    <col min="10" max="10" width="7.7109375" style="57" customWidth="1"/>
    <col min="11" max="11" width="9.140625" style="57"/>
    <col min="12" max="12" width="12.85546875" style="57" bestFit="1" customWidth="1"/>
    <col min="13" max="16384" width="9.140625" style="57"/>
  </cols>
  <sheetData>
    <row r="1" spans="1:12" x14ac:dyDescent="0.25">
      <c r="A1" s="215" t="s">
        <v>181</v>
      </c>
      <c r="B1" s="215"/>
      <c r="C1" s="80"/>
      <c r="D1" s="80"/>
      <c r="E1" s="80"/>
    </row>
    <row r="2" spans="1:12" x14ac:dyDescent="0.25">
      <c r="A2" s="81" t="s">
        <v>182</v>
      </c>
      <c r="B2" s="81"/>
      <c r="C2" s="80"/>
      <c r="D2" s="80"/>
      <c r="E2" s="80"/>
      <c r="H2" s="219" t="s">
        <v>157</v>
      </c>
      <c r="I2" s="219"/>
      <c r="J2" s="219"/>
    </row>
    <row r="3" spans="1:12" ht="39.75" customHeight="1" x14ac:dyDescent="0.3">
      <c r="A3" s="216" t="s">
        <v>124</v>
      </c>
      <c r="B3" s="217"/>
      <c r="C3" s="217"/>
      <c r="D3" s="217"/>
      <c r="E3" s="217"/>
      <c r="F3" s="217"/>
      <c r="G3" s="217"/>
      <c r="H3" s="217"/>
      <c r="I3" s="217"/>
      <c r="J3" s="217"/>
    </row>
    <row r="4" spans="1:12" ht="20.25" x14ac:dyDescent="0.3">
      <c r="A4" s="216" t="s">
        <v>131</v>
      </c>
      <c r="B4" s="216"/>
      <c r="C4" s="216"/>
      <c r="D4" s="216"/>
      <c r="E4" s="216"/>
      <c r="F4" s="216"/>
      <c r="G4" s="216"/>
      <c r="H4" s="216"/>
      <c r="I4" s="216"/>
      <c r="J4" s="216"/>
    </row>
    <row r="5" spans="1:12" ht="18.75" x14ac:dyDescent="0.3">
      <c r="A5" s="218" t="s">
        <v>123</v>
      </c>
      <c r="B5" s="218"/>
      <c r="C5" s="218"/>
      <c r="D5" s="218"/>
      <c r="E5" s="218"/>
      <c r="F5" s="218"/>
      <c r="G5" s="218"/>
      <c r="H5" s="218"/>
      <c r="I5" s="218"/>
      <c r="J5" s="218"/>
    </row>
    <row r="6" spans="1:12" ht="15.75" x14ac:dyDescent="0.25">
      <c r="A6" s="63"/>
      <c r="B6" s="56"/>
      <c r="C6" s="208" t="s">
        <v>125</v>
      </c>
      <c r="D6" s="208"/>
      <c r="E6" s="208"/>
      <c r="F6" s="208"/>
      <c r="G6" s="208"/>
      <c r="H6" s="208"/>
      <c r="I6" s="208"/>
      <c r="J6" s="208"/>
      <c r="K6" s="58"/>
    </row>
    <row r="7" spans="1:12" s="88" customFormat="1" ht="19.5" x14ac:dyDescent="0.35">
      <c r="A7" s="85" t="s">
        <v>158</v>
      </c>
      <c r="B7" s="88" t="s">
        <v>159</v>
      </c>
      <c r="C7" s="96"/>
      <c r="D7" s="96"/>
      <c r="E7" s="96"/>
      <c r="F7" s="96"/>
      <c r="G7" s="97"/>
      <c r="H7" s="97"/>
      <c r="I7" s="97"/>
      <c r="J7" s="97"/>
      <c r="K7" s="98"/>
    </row>
    <row r="8" spans="1:12" s="108" customFormat="1" ht="35.1" customHeight="1" x14ac:dyDescent="0.25">
      <c r="A8" s="209" t="s">
        <v>37</v>
      </c>
      <c r="B8" s="211" t="s">
        <v>126</v>
      </c>
      <c r="C8" s="212" t="s">
        <v>127</v>
      </c>
      <c r="D8" s="212" t="s">
        <v>128</v>
      </c>
      <c r="E8" s="212" t="s">
        <v>129</v>
      </c>
      <c r="F8" s="212" t="s">
        <v>130</v>
      </c>
      <c r="G8" s="214" t="s">
        <v>133</v>
      </c>
      <c r="H8" s="214"/>
      <c r="I8" s="214" t="s">
        <v>132</v>
      </c>
      <c r="J8" s="214"/>
    </row>
    <row r="9" spans="1:12" s="108" customFormat="1" ht="35.1" customHeight="1" x14ac:dyDescent="0.25">
      <c r="A9" s="210"/>
      <c r="B9" s="210"/>
      <c r="C9" s="213"/>
      <c r="D9" s="213"/>
      <c r="E9" s="213"/>
      <c r="F9" s="213"/>
      <c r="G9" s="100" t="s">
        <v>134</v>
      </c>
      <c r="H9" s="100" t="s">
        <v>135</v>
      </c>
      <c r="I9" s="100" t="s">
        <v>134</v>
      </c>
      <c r="J9" s="100" t="s">
        <v>135</v>
      </c>
    </row>
    <row r="10" spans="1:12" s="112" customFormat="1" ht="35.1" customHeight="1" x14ac:dyDescent="0.25">
      <c r="A10" s="62" t="s">
        <v>4</v>
      </c>
      <c r="B10" s="109" t="s">
        <v>8</v>
      </c>
      <c r="C10" s="110">
        <v>1</v>
      </c>
      <c r="D10" s="110">
        <v>2</v>
      </c>
      <c r="E10" s="110" t="s">
        <v>152</v>
      </c>
      <c r="F10" s="110">
        <v>4</v>
      </c>
      <c r="G10" s="62" t="s">
        <v>153</v>
      </c>
      <c r="H10" s="62" t="s">
        <v>154</v>
      </c>
      <c r="I10" s="62" t="s">
        <v>155</v>
      </c>
      <c r="J10" s="62" t="s">
        <v>156</v>
      </c>
      <c r="K10" s="111"/>
    </row>
    <row r="11" spans="1:12" s="117" customFormat="1" ht="35.1" customHeight="1" x14ac:dyDescent="0.25">
      <c r="A11" s="82"/>
      <c r="B11" s="113" t="s">
        <v>136</v>
      </c>
      <c r="C11" s="114">
        <f>SUM(C12:C22)+C29+C30+C31</f>
        <v>93926067</v>
      </c>
      <c r="D11" s="114">
        <f>SUM(D12:D22)+D29+D30+D31</f>
        <v>13417384000</v>
      </c>
      <c r="E11" s="114">
        <f>SUM(E12:E22)+E29+E30+E31</f>
        <v>13511310067</v>
      </c>
      <c r="F11" s="114">
        <f>SUM(F12:F22)+F29+F30+F31</f>
        <v>12569433437</v>
      </c>
      <c r="G11" s="115">
        <f>F11-D11</f>
        <v>-847950563</v>
      </c>
      <c r="H11" s="116">
        <f>F11/D11</f>
        <v>0.93680209473023957</v>
      </c>
      <c r="I11" s="115">
        <f>F11-E11</f>
        <v>-941876630</v>
      </c>
      <c r="J11" s="116">
        <f>F11/E11</f>
        <v>0.93028976277434139</v>
      </c>
      <c r="L11" s="132">
        <f>941876630-12494218</f>
        <v>929382412</v>
      </c>
    </row>
    <row r="12" spans="1:12" s="108" customFormat="1" ht="35.1" customHeight="1" x14ac:dyDescent="0.25">
      <c r="A12" s="67" t="s">
        <v>4</v>
      </c>
      <c r="B12" s="118" t="s">
        <v>21</v>
      </c>
      <c r="C12" s="119"/>
      <c r="D12" s="119"/>
      <c r="E12" s="119"/>
      <c r="F12" s="120"/>
      <c r="G12" s="121"/>
      <c r="H12" s="121"/>
      <c r="I12" s="121"/>
      <c r="J12" s="121"/>
    </row>
    <row r="13" spans="1:12" s="73" customFormat="1" ht="35.1" customHeight="1" x14ac:dyDescent="0.25">
      <c r="A13" s="68">
        <v>1</v>
      </c>
      <c r="B13" s="69" t="s">
        <v>137</v>
      </c>
      <c r="C13" s="70"/>
      <c r="D13" s="70"/>
      <c r="E13" s="70"/>
      <c r="F13" s="71"/>
      <c r="G13" s="72"/>
      <c r="H13" s="72"/>
      <c r="I13" s="72"/>
      <c r="J13" s="72"/>
    </row>
    <row r="14" spans="1:12" s="73" customFormat="1" ht="35.1" customHeight="1" x14ac:dyDescent="0.25">
      <c r="A14" s="68">
        <v>2</v>
      </c>
      <c r="B14" s="69" t="s">
        <v>138</v>
      </c>
      <c r="C14" s="122"/>
      <c r="D14" s="122"/>
      <c r="E14" s="122"/>
      <c r="F14" s="71"/>
      <c r="G14" s="72"/>
      <c r="H14" s="72"/>
      <c r="I14" s="72"/>
      <c r="J14" s="72"/>
    </row>
    <row r="15" spans="1:12" s="73" customFormat="1" ht="35.1" customHeight="1" x14ac:dyDescent="0.25">
      <c r="A15" s="68">
        <v>3</v>
      </c>
      <c r="B15" s="69" t="s">
        <v>139</v>
      </c>
      <c r="C15" s="70"/>
      <c r="D15" s="70"/>
      <c r="E15" s="70"/>
      <c r="F15" s="71"/>
      <c r="G15" s="72"/>
      <c r="H15" s="72"/>
      <c r="I15" s="72"/>
      <c r="J15" s="72"/>
    </row>
    <row r="16" spans="1:12" s="107" customFormat="1" ht="35.1" customHeight="1" x14ac:dyDescent="0.25">
      <c r="A16" s="68">
        <v>4</v>
      </c>
      <c r="B16" s="123" t="s">
        <v>140</v>
      </c>
      <c r="C16" s="101">
        <v>0</v>
      </c>
      <c r="D16" s="101">
        <v>70491000</v>
      </c>
      <c r="E16" s="101">
        <f>C16+D16</f>
        <v>70491000</v>
      </c>
      <c r="F16" s="104">
        <v>68766000</v>
      </c>
      <c r="G16" s="105">
        <f>F16-D16</f>
        <v>-1725000</v>
      </c>
      <c r="H16" s="106">
        <f>F16/D16</f>
        <v>0.97552879090947786</v>
      </c>
      <c r="I16" s="105">
        <f>F16-E16</f>
        <v>-1725000</v>
      </c>
      <c r="J16" s="106">
        <f>F16/E16</f>
        <v>0.97552879090947786</v>
      </c>
    </row>
    <row r="17" spans="1:10" s="73" customFormat="1" ht="35.1" customHeight="1" x14ac:dyDescent="0.25">
      <c r="A17" s="68">
        <v>5</v>
      </c>
      <c r="B17" s="69" t="s">
        <v>141</v>
      </c>
      <c r="C17" s="70"/>
      <c r="D17" s="70"/>
      <c r="E17" s="70"/>
      <c r="F17" s="71"/>
      <c r="G17" s="72"/>
      <c r="H17" s="72"/>
      <c r="I17" s="72"/>
      <c r="J17" s="72"/>
    </row>
    <row r="18" spans="1:10" s="73" customFormat="1" ht="35.1" customHeight="1" x14ac:dyDescent="0.25">
      <c r="A18" s="68">
        <v>6</v>
      </c>
      <c r="B18" s="69" t="s">
        <v>142</v>
      </c>
      <c r="C18" s="70"/>
      <c r="D18" s="70"/>
      <c r="E18" s="70"/>
      <c r="F18" s="71"/>
      <c r="G18" s="72"/>
      <c r="H18" s="72"/>
      <c r="I18" s="72"/>
      <c r="J18" s="72"/>
    </row>
    <row r="19" spans="1:10" s="73" customFormat="1" ht="35.1" customHeight="1" x14ac:dyDescent="0.25">
      <c r="A19" s="68">
        <v>7</v>
      </c>
      <c r="B19" s="69" t="s">
        <v>143</v>
      </c>
      <c r="C19" s="70"/>
      <c r="D19" s="70"/>
      <c r="E19" s="70"/>
      <c r="F19" s="71"/>
      <c r="G19" s="72"/>
      <c r="H19" s="72"/>
      <c r="I19" s="72"/>
      <c r="J19" s="72"/>
    </row>
    <row r="20" spans="1:10" s="73" customFormat="1" ht="35.1" customHeight="1" x14ac:dyDescent="0.25">
      <c r="A20" s="68">
        <v>8</v>
      </c>
      <c r="B20" s="69" t="s">
        <v>144</v>
      </c>
      <c r="C20" s="122"/>
      <c r="D20" s="122"/>
      <c r="E20" s="122"/>
      <c r="F20" s="71"/>
      <c r="G20" s="72"/>
      <c r="H20" s="72"/>
      <c r="I20" s="72"/>
      <c r="J20" s="72"/>
    </row>
    <row r="21" spans="1:10" s="73" customFormat="1" ht="35.1" customHeight="1" x14ac:dyDescent="0.25">
      <c r="A21" s="68">
        <v>9</v>
      </c>
      <c r="B21" s="124" t="s">
        <v>145</v>
      </c>
      <c r="C21" s="125">
        <v>0</v>
      </c>
      <c r="D21" s="125">
        <v>1600000000</v>
      </c>
      <c r="E21" s="125">
        <f>C21+D21</f>
        <v>1600000000</v>
      </c>
      <c r="F21" s="71">
        <v>814885000</v>
      </c>
      <c r="G21" s="102">
        <f>F21-D21</f>
        <v>-785115000</v>
      </c>
      <c r="H21" s="103">
        <f>F21/D21</f>
        <v>0.50930312499999997</v>
      </c>
      <c r="I21" s="102">
        <f>F21-E21</f>
        <v>-785115000</v>
      </c>
      <c r="J21" s="103">
        <f>F21/E21</f>
        <v>0.50930312499999997</v>
      </c>
    </row>
    <row r="22" spans="1:10" s="73" customFormat="1" ht="35.1" customHeight="1" x14ac:dyDescent="0.25">
      <c r="A22" s="68">
        <v>10</v>
      </c>
      <c r="B22" s="124" t="s">
        <v>146</v>
      </c>
      <c r="C22" s="125">
        <f>SUM(C23:C28)</f>
        <v>93926067</v>
      </c>
      <c r="D22" s="125">
        <f>SUM(D23:D28)</f>
        <v>11685693000</v>
      </c>
      <c r="E22" s="125">
        <f>SUM(E23:E28)</f>
        <v>11779619067</v>
      </c>
      <c r="F22" s="125">
        <f>SUM(F23:F28)</f>
        <v>11624582437</v>
      </c>
      <c r="G22" s="102">
        <f t="shared" ref="G22:G28" si="0">F22-D22</f>
        <v>-61110563</v>
      </c>
      <c r="H22" s="103">
        <f t="shared" ref="H22:H28" si="1">F22/D22</f>
        <v>0.99477048019317293</v>
      </c>
      <c r="I22" s="102">
        <f>F22-E22</f>
        <v>-155036630</v>
      </c>
      <c r="J22" s="103">
        <f t="shared" ref="J22:J28" si="2">F22/E22</f>
        <v>0.98683857015085252</v>
      </c>
    </row>
    <row r="23" spans="1:10" s="79" customFormat="1" ht="35.1" customHeight="1" x14ac:dyDescent="0.25">
      <c r="A23" s="65"/>
      <c r="B23" s="74" t="s">
        <v>160</v>
      </c>
      <c r="C23" s="75">
        <v>0</v>
      </c>
      <c r="D23" s="75">
        <v>3325890000</v>
      </c>
      <c r="E23" s="75">
        <f>D23</f>
        <v>3325890000</v>
      </c>
      <c r="F23" s="76">
        <f>D23</f>
        <v>3325890000</v>
      </c>
      <c r="G23" s="77">
        <f t="shared" si="0"/>
        <v>0</v>
      </c>
      <c r="H23" s="78">
        <f t="shared" si="1"/>
        <v>1</v>
      </c>
      <c r="I23" s="77">
        <f t="shared" ref="I23:I28" si="3">F23-E23</f>
        <v>0</v>
      </c>
      <c r="J23" s="78">
        <f t="shared" si="2"/>
        <v>1</v>
      </c>
    </row>
    <row r="24" spans="1:10" s="79" customFormat="1" ht="35.1" customHeight="1" x14ac:dyDescent="0.25">
      <c r="A24" s="65"/>
      <c r="B24" s="126" t="s">
        <v>161</v>
      </c>
      <c r="C24" s="75">
        <v>93926067</v>
      </c>
      <c r="D24" s="75">
        <v>81510000</v>
      </c>
      <c r="E24" s="75">
        <f>C24+D24</f>
        <v>175436067</v>
      </c>
      <c r="F24" s="76">
        <v>162941849</v>
      </c>
      <c r="G24" s="77">
        <f t="shared" si="0"/>
        <v>81431849</v>
      </c>
      <c r="H24" s="78">
        <f t="shared" si="1"/>
        <v>1.9990412096675254</v>
      </c>
      <c r="I24" s="77">
        <f t="shared" si="3"/>
        <v>-12494218</v>
      </c>
      <c r="J24" s="78">
        <f t="shared" si="2"/>
        <v>0.9287819305707532</v>
      </c>
    </row>
    <row r="25" spans="1:10" s="79" customFormat="1" ht="35.1" customHeight="1" x14ac:dyDescent="0.25">
      <c r="A25" s="65"/>
      <c r="B25" s="126" t="s">
        <v>163</v>
      </c>
      <c r="C25" s="75">
        <v>0</v>
      </c>
      <c r="D25" s="75">
        <v>65013000</v>
      </c>
      <c r="E25" s="75">
        <f t="shared" ref="E25:E28" si="4">C25+D25</f>
        <v>65013000</v>
      </c>
      <c r="F25" s="76">
        <v>65013000</v>
      </c>
      <c r="G25" s="77">
        <f t="shared" si="0"/>
        <v>0</v>
      </c>
      <c r="H25" s="78">
        <f t="shared" si="1"/>
        <v>1</v>
      </c>
      <c r="I25" s="77">
        <f t="shared" si="3"/>
        <v>0</v>
      </c>
      <c r="J25" s="78">
        <f t="shared" si="2"/>
        <v>1</v>
      </c>
    </row>
    <row r="26" spans="1:10" s="79" customFormat="1" ht="35.1" customHeight="1" x14ac:dyDescent="0.25">
      <c r="A26" s="65"/>
      <c r="B26" s="74" t="s">
        <v>169</v>
      </c>
      <c r="C26" s="75">
        <v>0</v>
      </c>
      <c r="D26" s="75">
        <v>1338000000</v>
      </c>
      <c r="E26" s="75">
        <f t="shared" si="4"/>
        <v>1338000000</v>
      </c>
      <c r="F26" s="76">
        <v>1206001163</v>
      </c>
      <c r="G26" s="83">
        <f t="shared" si="0"/>
        <v>-131998837</v>
      </c>
      <c r="H26" s="84">
        <f t="shared" si="1"/>
        <v>0.90134616068759343</v>
      </c>
      <c r="I26" s="83">
        <f t="shared" si="3"/>
        <v>-131998837</v>
      </c>
      <c r="J26" s="78">
        <f t="shared" si="2"/>
        <v>0.90134616068759343</v>
      </c>
    </row>
    <row r="27" spans="1:10" s="79" customFormat="1" ht="35.1" customHeight="1" x14ac:dyDescent="0.25">
      <c r="A27" s="65"/>
      <c r="B27" s="74" t="s">
        <v>162</v>
      </c>
      <c r="C27" s="75">
        <v>0</v>
      </c>
      <c r="D27" s="75">
        <f>4948000000</f>
        <v>4948000000</v>
      </c>
      <c r="E27" s="75">
        <f t="shared" ref="E27" si="5">C27+D27</f>
        <v>4948000000</v>
      </c>
      <c r="F27" s="76">
        <f>4946500000</f>
        <v>4946500000</v>
      </c>
      <c r="G27" s="77">
        <f t="shared" ref="G27" si="6">F27-D27</f>
        <v>-1500000</v>
      </c>
      <c r="H27" s="78">
        <f t="shared" ref="H27" si="7">F27/D27</f>
        <v>0.99969684721099439</v>
      </c>
      <c r="I27" s="77">
        <f t="shared" ref="I27" si="8">F27-E27</f>
        <v>-1500000</v>
      </c>
      <c r="J27" s="78">
        <f t="shared" ref="J27" si="9">F27/E27</f>
        <v>0.99969684721099439</v>
      </c>
    </row>
    <row r="28" spans="1:10" s="79" customFormat="1" ht="35.1" customHeight="1" x14ac:dyDescent="0.25">
      <c r="A28" s="65"/>
      <c r="B28" s="74" t="s">
        <v>170</v>
      </c>
      <c r="C28" s="75">
        <v>0</v>
      </c>
      <c r="D28" s="75">
        <v>1927280000</v>
      </c>
      <c r="E28" s="75">
        <f t="shared" si="4"/>
        <v>1927280000</v>
      </c>
      <c r="F28" s="76">
        <v>1918236425</v>
      </c>
      <c r="G28" s="77">
        <f t="shared" si="0"/>
        <v>-9043575</v>
      </c>
      <c r="H28" s="78">
        <f t="shared" si="1"/>
        <v>0.99530759671661617</v>
      </c>
      <c r="I28" s="77">
        <f t="shared" si="3"/>
        <v>-9043575</v>
      </c>
      <c r="J28" s="78">
        <f t="shared" si="2"/>
        <v>0.99530759671661617</v>
      </c>
    </row>
    <row r="29" spans="1:10" s="73" customFormat="1" ht="35.1" customHeight="1" x14ac:dyDescent="0.25">
      <c r="A29" s="68">
        <v>11</v>
      </c>
      <c r="B29" s="124" t="s">
        <v>147</v>
      </c>
      <c r="C29" s="125"/>
      <c r="D29" s="125"/>
      <c r="E29" s="125"/>
      <c r="F29" s="71"/>
      <c r="G29" s="72"/>
      <c r="H29" s="72"/>
      <c r="I29" s="72"/>
      <c r="J29" s="72"/>
    </row>
    <row r="30" spans="1:10" s="73" customFormat="1" ht="35.1" customHeight="1" x14ac:dyDescent="0.25">
      <c r="A30" s="68">
        <v>12</v>
      </c>
      <c r="B30" s="69" t="s">
        <v>148</v>
      </c>
      <c r="C30" s="70">
        <v>0</v>
      </c>
      <c r="D30" s="70">
        <v>61200000</v>
      </c>
      <c r="E30" s="70">
        <f>C30+D30</f>
        <v>61200000</v>
      </c>
      <c r="F30" s="71">
        <v>61200000</v>
      </c>
      <c r="G30" s="102">
        <f>F30-D30</f>
        <v>0</v>
      </c>
      <c r="H30" s="127">
        <f>F30/D30</f>
        <v>1</v>
      </c>
      <c r="I30" s="102">
        <f>F30-E30</f>
        <v>0</v>
      </c>
      <c r="J30" s="127">
        <f>F30/E30</f>
        <v>1</v>
      </c>
    </row>
    <row r="31" spans="1:10" s="73" customFormat="1" ht="35.1" customHeight="1" x14ac:dyDescent="0.25">
      <c r="A31" s="68">
        <v>13</v>
      </c>
      <c r="B31" s="69" t="s">
        <v>149</v>
      </c>
      <c r="C31" s="70"/>
      <c r="D31" s="70"/>
      <c r="E31" s="70"/>
      <c r="F31" s="71"/>
      <c r="G31" s="72"/>
      <c r="H31" s="72"/>
      <c r="I31" s="72"/>
      <c r="J31" s="72"/>
    </row>
    <row r="32" spans="1:10" s="108" customFormat="1" ht="37.5" customHeight="1" x14ac:dyDescent="0.25">
      <c r="A32" s="99" t="s">
        <v>8</v>
      </c>
      <c r="B32" s="128" t="s">
        <v>150</v>
      </c>
      <c r="C32" s="129"/>
      <c r="D32" s="129"/>
      <c r="E32" s="129"/>
      <c r="F32" s="130"/>
      <c r="G32" s="131"/>
      <c r="H32" s="131"/>
      <c r="I32" s="131"/>
      <c r="J32" s="131"/>
    </row>
    <row r="33" spans="1:10" s="73" customFormat="1" ht="35.1" customHeight="1" x14ac:dyDescent="0.25">
      <c r="A33" s="68" t="s">
        <v>75</v>
      </c>
      <c r="B33" s="69" t="s">
        <v>151</v>
      </c>
      <c r="C33" s="70"/>
      <c r="D33" s="70"/>
      <c r="E33" s="70"/>
      <c r="F33" s="71"/>
      <c r="G33" s="72"/>
      <c r="H33" s="72"/>
      <c r="I33" s="72"/>
      <c r="J33" s="72"/>
    </row>
    <row r="34" spans="1:10" s="88" customFormat="1" ht="18.75" x14ac:dyDescent="0.3">
      <c r="A34" s="85" t="s">
        <v>164</v>
      </c>
      <c r="B34" s="86" t="s">
        <v>165</v>
      </c>
      <c r="C34" s="87"/>
      <c r="D34" s="87"/>
      <c r="E34" s="87"/>
      <c r="F34" s="87"/>
    </row>
    <row r="35" spans="1:10" s="88" customFormat="1" ht="45.75" customHeight="1" x14ac:dyDescent="0.3">
      <c r="A35" s="89" t="s">
        <v>166</v>
      </c>
      <c r="B35" s="221" t="s">
        <v>167</v>
      </c>
      <c r="C35" s="222"/>
      <c r="D35" s="222"/>
      <c r="E35" s="222"/>
      <c r="F35" s="222"/>
      <c r="G35" s="222"/>
      <c r="H35" s="222"/>
      <c r="I35" s="222"/>
      <c r="J35" s="222"/>
    </row>
    <row r="36" spans="1:10" s="91" customFormat="1" ht="35.25" customHeight="1" x14ac:dyDescent="0.3">
      <c r="A36" s="90"/>
      <c r="B36" s="227" t="s">
        <v>177</v>
      </c>
      <c r="C36" s="227"/>
      <c r="D36" s="227"/>
      <c r="E36" s="227"/>
      <c r="F36" s="227"/>
      <c r="G36" s="227"/>
      <c r="H36" s="227"/>
      <c r="I36" s="227"/>
      <c r="J36" s="227"/>
    </row>
    <row r="37" spans="1:10" s="91" customFormat="1" ht="38.25" customHeight="1" x14ac:dyDescent="0.3">
      <c r="A37" s="90"/>
      <c r="B37" s="225" t="s">
        <v>187</v>
      </c>
      <c r="C37" s="226"/>
      <c r="D37" s="226"/>
      <c r="E37" s="226"/>
      <c r="F37" s="226"/>
      <c r="G37" s="226"/>
      <c r="H37" s="226"/>
      <c r="I37" s="226"/>
      <c r="J37" s="226"/>
    </row>
    <row r="38" spans="1:10" s="91" customFormat="1" ht="45" customHeight="1" x14ac:dyDescent="0.3">
      <c r="A38" s="90"/>
      <c r="B38" s="225" t="s">
        <v>186</v>
      </c>
      <c r="C38" s="225"/>
      <c r="D38" s="225"/>
      <c r="E38" s="225"/>
      <c r="F38" s="225"/>
      <c r="G38" s="225"/>
      <c r="H38" s="225"/>
      <c r="I38" s="225"/>
      <c r="J38" s="225"/>
    </row>
    <row r="39" spans="1:10" s="91" customFormat="1" ht="20.25" customHeight="1" x14ac:dyDescent="0.3">
      <c r="A39" s="90"/>
      <c r="B39" s="227" t="s">
        <v>176</v>
      </c>
      <c r="C39" s="228"/>
      <c r="D39" s="228"/>
      <c r="E39" s="228"/>
      <c r="F39" s="228"/>
      <c r="G39" s="228"/>
      <c r="H39" s="228"/>
      <c r="I39" s="228"/>
      <c r="J39" s="228"/>
    </row>
    <row r="40" spans="1:10" s="91" customFormat="1" ht="16.5" customHeight="1" x14ac:dyDescent="0.3">
      <c r="A40" s="90"/>
      <c r="B40" s="220" t="s">
        <v>175</v>
      </c>
      <c r="C40" s="220"/>
      <c r="D40" s="220"/>
      <c r="E40" s="220"/>
      <c r="F40" s="220"/>
      <c r="G40" s="220"/>
      <c r="H40" s="220"/>
      <c r="I40" s="220"/>
      <c r="J40" s="220"/>
    </row>
    <row r="41" spans="1:10" s="59" customFormat="1" ht="52.5" customHeight="1" x14ac:dyDescent="0.3">
      <c r="A41" s="92" t="s">
        <v>174</v>
      </c>
      <c r="B41" s="223" t="s">
        <v>168</v>
      </c>
      <c r="C41" s="224"/>
      <c r="D41" s="224"/>
      <c r="E41" s="224"/>
      <c r="F41" s="224"/>
      <c r="G41" s="224"/>
      <c r="H41" s="224"/>
      <c r="I41" s="224"/>
      <c r="J41" s="224"/>
    </row>
    <row r="42" spans="1:10" s="60" customFormat="1" ht="18.75" x14ac:dyDescent="0.3">
      <c r="A42" s="64"/>
      <c r="B42" s="232" t="s">
        <v>173</v>
      </c>
      <c r="C42" s="232"/>
      <c r="D42" s="232"/>
      <c r="E42" s="232"/>
      <c r="F42" s="232"/>
      <c r="G42" s="232"/>
      <c r="H42" s="232"/>
      <c r="I42" s="232"/>
      <c r="J42" s="232"/>
    </row>
    <row r="43" spans="1:10" s="60" customFormat="1" ht="57" customHeight="1" x14ac:dyDescent="0.3">
      <c r="A43" s="64"/>
      <c r="B43" s="225" t="s">
        <v>172</v>
      </c>
      <c r="C43" s="226"/>
      <c r="D43" s="226"/>
      <c r="E43" s="226"/>
      <c r="F43" s="226"/>
      <c r="G43" s="226"/>
      <c r="H43" s="226"/>
      <c r="I43" s="226"/>
      <c r="J43" s="226"/>
    </row>
    <row r="44" spans="1:10" s="60" customFormat="1" ht="64.5" customHeight="1" x14ac:dyDescent="0.3">
      <c r="A44" s="93"/>
      <c r="B44" s="225" t="s">
        <v>185</v>
      </c>
      <c r="C44" s="226"/>
      <c r="D44" s="226"/>
      <c r="E44" s="226"/>
      <c r="F44" s="226"/>
      <c r="G44" s="226"/>
      <c r="H44" s="226"/>
      <c r="I44" s="226"/>
      <c r="J44" s="226"/>
    </row>
    <row r="45" spans="1:10" s="60" customFormat="1" ht="45" customHeight="1" x14ac:dyDescent="0.3">
      <c r="A45" s="93"/>
      <c r="B45" s="225" t="s">
        <v>184</v>
      </c>
      <c r="C45" s="225"/>
      <c r="D45" s="225"/>
      <c r="E45" s="225"/>
      <c r="F45" s="225"/>
      <c r="G45" s="225"/>
      <c r="H45" s="225"/>
      <c r="I45" s="225"/>
      <c r="J45" s="225"/>
    </row>
    <row r="46" spans="1:10" s="60" customFormat="1" ht="144.75" customHeight="1" x14ac:dyDescent="0.3">
      <c r="A46" s="64"/>
      <c r="B46" s="227" t="s">
        <v>171</v>
      </c>
      <c r="C46" s="228"/>
      <c r="D46" s="228"/>
      <c r="E46" s="228"/>
      <c r="F46" s="228"/>
      <c r="G46" s="228"/>
      <c r="H46" s="228"/>
      <c r="I46" s="228"/>
      <c r="J46" s="228"/>
    </row>
    <row r="47" spans="1:10" s="60" customFormat="1" ht="18" customHeight="1" x14ac:dyDescent="0.3">
      <c r="A47" s="64"/>
      <c r="C47" s="94"/>
      <c r="D47" s="94"/>
      <c r="E47" s="94"/>
      <c r="F47" s="230" t="s">
        <v>180</v>
      </c>
      <c r="G47" s="230"/>
      <c r="H47" s="230"/>
      <c r="I47" s="230"/>
      <c r="J47" s="230"/>
    </row>
    <row r="48" spans="1:10" s="59" customFormat="1" ht="18" customHeight="1" x14ac:dyDescent="0.3">
      <c r="A48" s="92"/>
      <c r="B48" s="59" t="s">
        <v>178</v>
      </c>
      <c r="C48" s="231" t="s">
        <v>183</v>
      </c>
      <c r="D48" s="231"/>
      <c r="E48" s="231"/>
      <c r="F48" s="95"/>
      <c r="G48" s="229" t="s">
        <v>179</v>
      </c>
      <c r="H48" s="229"/>
      <c r="I48" s="229"/>
    </row>
  </sheetData>
  <mergeCells count="29">
    <mergeCell ref="G48:I48"/>
    <mergeCell ref="F47:J47"/>
    <mergeCell ref="B45:J45"/>
    <mergeCell ref="C48:E48"/>
    <mergeCell ref="B42:J42"/>
    <mergeCell ref="B44:J44"/>
    <mergeCell ref="B46:J46"/>
    <mergeCell ref="B43:J43"/>
    <mergeCell ref="B40:J40"/>
    <mergeCell ref="B35:J35"/>
    <mergeCell ref="B41:J41"/>
    <mergeCell ref="B37:J37"/>
    <mergeCell ref="B39:J39"/>
    <mergeCell ref="B38:J38"/>
    <mergeCell ref="B36:J36"/>
    <mergeCell ref="A1:B1"/>
    <mergeCell ref="A3:J3"/>
    <mergeCell ref="A5:J5"/>
    <mergeCell ref="A4:J4"/>
    <mergeCell ref="H2:J2"/>
    <mergeCell ref="C6:J6"/>
    <mergeCell ref="A8:A9"/>
    <mergeCell ref="B8:B9"/>
    <mergeCell ref="C8:C9"/>
    <mergeCell ref="F8:F9"/>
    <mergeCell ref="I8:J8"/>
    <mergeCell ref="D8:D9"/>
    <mergeCell ref="E8:E9"/>
    <mergeCell ref="G8:H8"/>
  </mergeCells>
  <pageMargins left="0.51" right="0.35" top="0.35433070866141703" bottom="0.15748031496063" header="0.31496062992126" footer="0.31496062992126"/>
  <pageSetup paperSize="9" scale="7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D0264D-01EB-4531-8483-8A2F83FC3EF6}">
  <ds:schemaRefs>
    <ds:schemaRef ds:uri="http://schemas.microsoft.com/sharepoint/v3/contenttype/forms"/>
  </ds:schemaRefs>
</ds:datastoreItem>
</file>

<file path=customXml/itemProps2.xml><?xml version="1.0" encoding="utf-8"?>
<ds:datastoreItem xmlns:ds="http://schemas.openxmlformats.org/officeDocument/2006/customXml" ds:itemID="{7B59EE4C-9619-46D8-8FE8-306FE19C126F}">
  <ds:schemaRefs>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www.w3.org/XML/1998/namespace"/>
    <ds:schemaRef ds:uri="http://purl.org/dc/elements/1.1/"/>
    <ds:schemaRef ds:uri="http://purl.org/dc/dcmitype/"/>
    <ds:schemaRef ds:uri="http://schemas.microsoft.com/office/2006/documentManagement/types"/>
  </ds:schemaRefs>
</ds:datastoreItem>
</file>

<file path=customXml/itemProps3.xml><?xml version="1.0" encoding="utf-8"?>
<ds:datastoreItem xmlns:ds="http://schemas.openxmlformats.org/officeDocument/2006/customXml" ds:itemID="{C4E03ED5-AE04-4236-BEE2-7BE1480BE0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Bieu 2 (2)</vt:lpstr>
      <vt:lpstr>Bieu 6</vt:lpstr>
      <vt:lpstr>Bieu 7</vt:lpstr>
      <vt:lpstr>Bieu 8</vt:lpstr>
      <vt:lpstr>Bieu 9</vt:lpstr>
      <vt:lpstr>Bieu 10</vt:lpstr>
      <vt:lpstr>Sheet1</vt:lpstr>
      <vt:lpstr>Bieu 4 (2)</vt:lpstr>
      <vt:lpstr>'Bieu 4 (2)'!Print_Area</vt:lpstr>
      <vt:lpstr>'Bieu 10'!Print_Titles</vt:lpstr>
      <vt:lpstr>'Bieu 2 (2)'!Print_Titles</vt:lpstr>
      <vt:lpstr>'Bieu 4 (2)'!Print_Titles</vt:lpstr>
      <vt:lpstr>'Bieu 6'!Print_Titles</vt:lpstr>
      <vt:lpstr>'Bieu 7'!Print_Titles</vt:lpstr>
      <vt:lpstr>'Bieu 8'!Print_Titles</vt:lpstr>
      <vt:lpstr>'Bieu 9'!Print_Titles</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nguyenthuthuy1</dc:creator>
  <cp:lastModifiedBy>Windows User</cp:lastModifiedBy>
  <cp:lastPrinted>2022-02-07T07:56:31Z</cp:lastPrinted>
  <dcterms:created xsi:type="dcterms:W3CDTF">2016-10-14T10:52:32Z</dcterms:created>
  <dcterms:modified xsi:type="dcterms:W3CDTF">2022-12-30T07:01:24Z</dcterms:modified>
</cp:coreProperties>
</file>